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10" windowHeight="861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 l="1"/>
  <c r="H16" i="96"/>
  <c r="H35" i="2" l="1"/>
  <c r="G32" i="96" l="1"/>
  <c r="G17" i="2"/>
  <c r="H32" i="96" l="1"/>
  <c r="G29" i="96"/>
  <c r="H24" i="96"/>
  <c r="H21" i="96"/>
  <c r="H17" i="2" l="1"/>
  <c r="H7" i="2"/>
  <c r="G35" i="2"/>
  <c r="H29" i="96" l="1"/>
  <c r="G28" i="96"/>
  <c r="G22" i="96"/>
  <c r="G12" i="96"/>
  <c r="G15" i="2" l="1"/>
  <c r="G16" i="2"/>
  <c r="H16" i="2"/>
  <c r="H15" i="2"/>
  <c r="H28" i="96" l="1"/>
  <c r="H22" i="96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3" i="2" l="1"/>
  <c r="G20" i="96" l="1"/>
  <c r="H23" i="2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<sst xmlns="http://schemas.openxmlformats.org/spreadsheetml/2006/main" count="311" uniqueCount="97">
  <si>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</si>
  <si>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</si>
  <si>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</si>
  <si>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</si>
  <si>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</si>
  <si>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</si>
  <si>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</si>
  <si>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</si>
  <si>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</si>
  <si>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</si>
  <si>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</si>
  <si>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</si>
  <si>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</si>
  <si>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</si>
  <si>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</si>
  <si>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</si>
  <si>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</si>
  <si>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</si>
  <si>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</si>
  <si>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</si>
  <si>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</si>
  <si>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</si>
  <si>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</si>
  <si>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</si>
  <si>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</si>
  <si>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</si>
  <si>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</si>
  <si>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</si>
  <si>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</si>
  <si>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</si>
  <si>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</si>
  <si>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</si>
  <si>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</si>
  <si>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</si>
  <si>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</si>
  <si>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</si>
  <si>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</si>
  <si>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</si>
  <si>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</si>
  <si>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</si>
  <si>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</si>
  <si>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</si>
  <si>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</si>
  <si>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</si>
  <si>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</si>
  <si>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</si>
  <si>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</si>
  <si>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</si>
  <si>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</si>
  <si>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</si>
  <si>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</si>
  <si>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</si>
  <si>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</si>
  <si>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</si>
  <si>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</si>
  <si>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</si>
  <si>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</si>
  <si>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</si>
  <si>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</si>
  <si>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</si>
  <si>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</si>
  <si>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</si>
  <si>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</si>
  <si>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</si>
  <si>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</si>
  <si>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</si>
  <si>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</si>
  <si>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</si>
  <si>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</si>
  <si>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</si>
  <si>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</si>
  <si>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</si>
  <si>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</si>
  <si>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</si>
  <si>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</si>
  <si>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</si>
  <si>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</si>
  <si>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</si>
  <si>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</si>
  <si>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</si>
  <si>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</si>
  <si>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</si>
  <si>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</si>
  <si>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</si>
  <si>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</si>
  <si>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</si>
  <si>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</si>
  <si>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</si>
  <si>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</si>
  <si>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</si>
  <si>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</si>
  <si>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 week of July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</si>
  <si>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July</t>
    </r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</si>
  <si>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July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</si>
  <si>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July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</si>
  <si>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 week of July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</si>
  <si>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July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</si>
</sst>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rgb="FF000000"/>
      <name val="Calibri"/>
      <family val="2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M7" sqref="M7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4">
        <v>2024</v>
      </c>
      <c r="E2" s="66">
        <v>2025</v>
      </c>
      <c r="F2" s="67"/>
      <c r="G2" s="64" t="s">
        <v>96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58" t="s">
        <v>95</v>
      </c>
      <c r="E3" s="58" t="s">
        <v>91</v>
      </c>
      <c r="F3" s="58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2675</v>
      </c>
      <c r="E4" s="77">
        <v>2075</v>
      </c>
      <c r="F4" s="38">
        <v>1671.4285714285713</v>
      </c>
      <c r="G4" s="15">
        <f t="shared" ref="G4:G35" si="0">+(F4-E4)/E4</f>
        <v>-0.19449225473321863</v>
      </c>
      <c r="H4" s="4">
        <f t="shared" ref="H4:H35" si="1">+((F4-D4)/D4)</f>
        <v>-0.37516688918558083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1260</v>
      </c>
      <c r="E5" s="48">
        <v>1183.3333333333333</v>
      </c>
      <c r="F5" s="43">
        <v>1300</v>
      </c>
      <c r="G5" s="16">
        <f t="shared" si="0"/>
        <v>9.8591549295774725E-2</v>
      </c>
      <c r="H5" s="10">
        <f t="shared" si="1"/>
        <v>3.1746031746031744E-2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1450</v>
      </c>
      <c r="E6" s="78">
        <v>1400</v>
      </c>
      <c r="F6" s="46">
        <v>1414.2857142857142</v>
      </c>
      <c r="G6" s="18">
        <f t="shared" si="0"/>
        <v>1.0204081632653015E-2</v>
      </c>
      <c r="H6" s="4">
        <f t="shared" si="1"/>
        <v>-2.4630541871921229E-2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1033.33</v>
      </c>
      <c r="E7" s="79">
        <v>950</v>
      </c>
      <c r="F7" s="47">
        <v>1114.2857142857142</v>
      </c>
      <c r="G7" s="16">
        <f t="shared" si="0"/>
        <v>0.1729323308270676</v>
      </c>
      <c r="H7" s="10">
        <f t="shared" si="1"/>
        <v>7.8344492355505307E-2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1733.33</v>
      </c>
      <c r="E8" s="77">
        <v>1783.3333333333333</v>
      </c>
      <c r="F8" s="38">
        <v>1785.7142857142858</v>
      </c>
      <c r="G8" s="15">
        <f t="shared" si="0"/>
        <v>1.3351134846462738E-3</v>
      </c>
      <c r="H8" s="4">
        <f t="shared" si="1"/>
        <v>3.0221761415475331E-2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745.83</v>
      </c>
      <c r="E9" s="79">
        <v>875</v>
      </c>
      <c r="F9" s="47">
        <v>829.16666666666663</v>
      </c>
      <c r="G9" s="16">
        <f t="shared" si="0"/>
        <v>-5.2380952380952424E-2</v>
      </c>
      <c r="H9" s="10">
        <f t="shared" si="1"/>
        <v>0.11173681223156294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1425</v>
      </c>
      <c r="E10" s="77">
        <v>1208.3333333333333</v>
      </c>
      <c r="F10" s="38">
        <v>1250</v>
      </c>
      <c r="G10" s="15">
        <f t="shared" si="0"/>
        <v>3.4482758620689717E-2</v>
      </c>
      <c r="H10" s="4">
        <f t="shared" si="1"/>
        <v>-0.12280701754385964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244.17</v>
      </c>
      <c r="E11" s="53">
        <v>608.33333333333337</v>
      </c>
      <c r="F11" s="53">
        <v>520</v>
      </c>
      <c r="G11" s="16">
        <f t="shared" si="0"/>
        <v>-0.14520547945205484</v>
      </c>
      <c r="H11" s="10">
        <f t="shared" si="1"/>
        <v>1.1296637588565346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1100</v>
      </c>
      <c r="E12" s="77">
        <v>1087.5</v>
      </c>
      <c r="F12" s="38">
        <v>1200</v>
      </c>
      <c r="G12" s="18">
        <f t="shared" si="0"/>
        <v>0.10344827586206896</v>
      </c>
      <c r="H12" s="4">
        <f t="shared" si="1"/>
        <v>9.0909090909090912E-2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683.33</v>
      </c>
      <c r="E13" s="53">
        <v>930</v>
      </c>
      <c r="F13" s="53">
        <v>860.71428571428567</v>
      </c>
      <c r="G13" s="16">
        <f t="shared" si="0"/>
        <v>-7.4500768049155203E-2</v>
      </c>
      <c r="H13" s="10">
        <f t="shared" si="1"/>
        <v>0.2595880258649344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916.67</v>
      </c>
      <c r="E14" s="77">
        <v>1200</v>
      </c>
      <c r="F14" s="38">
        <v>1260</v>
      </c>
      <c r="G14" s="15">
        <f t="shared" si="0"/>
        <v>0.05</v>
      </c>
      <c r="H14" s="4">
        <f t="shared" si="1"/>
        <v>0.37454045621652293</v>
      </c>
    </row>
    <row r="15" spans="1:17" ht="15.75">
      <c r="A15" s="1">
        <v>12</v>
      </c>
      <c r="B15" s="12" t="s">
        <v>26</v>
      </c>
      <c r="C15" s="13" t="s">
        <v>27</v>
      </c>
      <c r="D15" s="55">
        <v>300</v>
      </c>
      <c r="E15" s="79">
        <v>316.66666666666669</v>
      </c>
      <c r="F15" s="47">
        <v>287.5</v>
      </c>
      <c r="G15" s="16">
        <f t="shared" si="0"/>
        <v>-9.2105263157894787E-2</v>
      </c>
      <c r="H15" s="10">
        <f t="shared" si="1"/>
        <v>-4.1666666666666664E-2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575</v>
      </c>
      <c r="E16" s="77">
        <v>550</v>
      </c>
      <c r="F16" s="38">
        <v>583.33000000000004</v>
      </c>
      <c r="G16" s="15">
        <f t="shared" si="0"/>
        <v>6.0600000000000077E-2</v>
      </c>
      <c r="H16" s="4">
        <f t="shared" si="1"/>
        <v>1.4486956521739201E-2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383.33</v>
      </c>
      <c r="E17" s="80">
        <v>650</v>
      </c>
      <c r="F17" s="39">
        <v>350</v>
      </c>
      <c r="G17" s="16">
        <f t="shared" si="0"/>
        <v>-0.46153846153846156</v>
      </c>
      <c r="H17" s="10">
        <f t="shared" si="1"/>
        <v>-8.6948582161583979E-2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1608.33</v>
      </c>
      <c r="E18" s="77">
        <v>1620</v>
      </c>
      <c r="F18" s="38">
        <v>1635.7142857142858</v>
      </c>
      <c r="G18" s="15">
        <f t="shared" si="0"/>
        <v>9.7001763668430729E-3</v>
      </c>
      <c r="H18" s="4">
        <f t="shared" si="1"/>
        <v>1.7026534177865149E-2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2191.67</v>
      </c>
      <c r="E19" s="80">
        <v>2150</v>
      </c>
      <c r="F19" s="39">
        <v>2264.2857142857142</v>
      </c>
      <c r="G19" s="16">
        <f t="shared" si="0"/>
        <v>5.315614617940196E-2</v>
      </c>
      <c r="H19" s="10">
        <f t="shared" si="1"/>
        <v>3.3132594909687202E-2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650</v>
      </c>
      <c r="E20" s="77"/>
      <c r="F20" s="38">
        <v>825</v>
      </c>
      <c r="G20" s="15"/>
      <c r="H20" s="4">
        <f t="shared" si="1"/>
        <v>0.26923076923076922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790</v>
      </c>
      <c r="E21" s="80">
        <v>900</v>
      </c>
      <c r="F21" s="39">
        <v>966.67</v>
      </c>
      <c r="G21" s="16">
        <f t="shared" si="0"/>
        <v>7.4077777777777729E-2</v>
      </c>
      <c r="H21" s="10">
        <f t="shared" si="1"/>
        <v>0.22363291139240501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1566.67</v>
      </c>
      <c r="E22" s="77">
        <v>1337.5</v>
      </c>
      <c r="F22" s="38">
        <v>1442.8571428571429</v>
      </c>
      <c r="G22" s="15">
        <f t="shared" si="0"/>
        <v>7.8771695594125529E-2</v>
      </c>
      <c r="H22" s="4">
        <f t="shared" si="1"/>
        <v>-7.9029315135195788E-2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775</v>
      </c>
      <c r="E23" s="80">
        <v>1000</v>
      </c>
      <c r="F23" s="39">
        <v>1000</v>
      </c>
      <c r="G23" s="16">
        <f t="shared" si="0"/>
        <v>0</v>
      </c>
      <c r="H23" s="10">
        <f t="shared" si="1"/>
        <v>0.29032258064516131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1200</v>
      </c>
      <c r="E24" s="77">
        <v>1283.3333333333333</v>
      </c>
      <c r="F24" s="38">
        <v>1333.3333333333333</v>
      </c>
      <c r="G24" s="15">
        <f t="shared" si="0"/>
        <v>3.896103896103896E-2</v>
      </c>
      <c r="H24" s="4">
        <f t="shared" si="1"/>
        <v>0.11111111111111105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1083.33</v>
      </c>
      <c r="E25" s="57">
        <v>1191.6666666666667</v>
      </c>
      <c r="F25" s="57">
        <v>1116.6666666666667</v>
      </c>
      <c r="G25" s="16">
        <f t="shared" si="0"/>
        <v>-6.2937062937062929E-2</v>
      </c>
      <c r="H25" s="10">
        <f t="shared" si="1"/>
        <v>3.0772402376622838E-2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1400</v>
      </c>
      <c r="E26" s="77">
        <v>1275</v>
      </c>
      <c r="F26" s="38">
        <v>1316.67</v>
      </c>
      <c r="G26" s="18">
        <f t="shared" si="0"/>
        <v>3.268235294117653E-2</v>
      </c>
      <c r="H26" s="49">
        <f t="shared" si="1"/>
        <v>-5.9521428571428517E-2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1350</v>
      </c>
      <c r="E27" s="80">
        <v>1450</v>
      </c>
      <c r="F27" s="39">
        <v>1400</v>
      </c>
      <c r="G27" s="16">
        <f t="shared" si="0"/>
        <v>-3.4482758620689655E-2</v>
      </c>
      <c r="H27" s="10">
        <f t="shared" si="1"/>
        <v>3.7037037037037035E-2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765</v>
      </c>
      <c r="E28" s="77">
        <v>625</v>
      </c>
      <c r="F28" s="38">
        <v>710.71428571428567</v>
      </c>
      <c r="G28" s="15">
        <f t="shared" si="0"/>
        <v>0.13714285714285707</v>
      </c>
      <c r="H28" s="4">
        <f t="shared" si="1"/>
        <v>-7.0961718020541617E-2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600</v>
      </c>
      <c r="E29" s="80">
        <v>527.5</v>
      </c>
      <c r="F29" s="39">
        <v>588.57142857142856</v>
      </c>
      <c r="G29" s="16">
        <f t="shared" si="0"/>
        <v>0.11577522004062285</v>
      </c>
      <c r="H29" s="10">
        <f t="shared" si="1"/>
        <v>-1.9047619047619074E-2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716.67</v>
      </c>
      <c r="E30" s="77">
        <v>695.83333333333337</v>
      </c>
      <c r="F30" s="38">
        <v>760.71428571428567</v>
      </c>
      <c r="G30" s="15">
        <f t="shared" si="0"/>
        <v>9.3242087254063175E-2</v>
      </c>
      <c r="H30" s="4">
        <f t="shared" si="1"/>
        <v>6.1456857011296287E-2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950</v>
      </c>
      <c r="E31" s="80">
        <v>1191.67</v>
      </c>
      <c r="F31" s="39">
        <v>1058.3333333333333</v>
      </c>
      <c r="G31" s="16">
        <f t="shared" si="0"/>
        <v>-0.11189059611022079</v>
      </c>
      <c r="H31" s="10">
        <f t="shared" si="1"/>
        <v>0.11403508771929817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212.5</v>
      </c>
      <c r="E32" s="77">
        <v>458.33333333333331</v>
      </c>
      <c r="F32" s="38">
        <v>364.29</v>
      </c>
      <c r="G32" s="15">
        <f t="shared" si="0"/>
        <v>-0.20518545454545448</v>
      </c>
      <c r="H32" s="4">
        <f t="shared" si="1"/>
        <v>0.71430588235294123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1650</v>
      </c>
      <c r="E33" s="80">
        <v>1766.6666666666667</v>
      </c>
      <c r="F33" s="39">
        <v>1735.7142857142858</v>
      </c>
      <c r="G33" s="16">
        <f t="shared" si="0"/>
        <v>-1.7520215633423188E-2</v>
      </c>
      <c r="H33" s="10">
        <f t="shared" si="1"/>
        <v>5.1948051948051986E-2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2240</v>
      </c>
      <c r="E34" s="77">
        <v>2516.6666666666665</v>
      </c>
      <c r="F34" s="38">
        <v>2071.4285714285716</v>
      </c>
      <c r="G34" s="18">
        <f t="shared" si="0"/>
        <v>-0.17691579943235564</v>
      </c>
      <c r="H34" s="49">
        <f t="shared" si="1"/>
        <v>-7.5255102040816271E-2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516.66999999999996</v>
      </c>
      <c r="E35" s="80">
        <v>475</v>
      </c>
      <c r="F35" s="39">
        <v>650</v>
      </c>
      <c r="G35" s="16">
        <f t="shared" si="0"/>
        <v>0.36842105263157893</v>
      </c>
      <c r="H35" s="10">
        <f t="shared" si="1"/>
        <v>0.25805639963613147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3" workbookViewId="0">
      <selection activeCell="M29" sqref="M29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0">
        <v>2024</v>
      </c>
      <c r="E2" s="76">
        <v>2025</v>
      </c>
      <c r="F2" s="76"/>
      <c r="G2" s="73" t="s">
        <v>94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6" t="s">
        <v>93</v>
      </c>
      <c r="E3" s="56" t="s">
        <v>92</v>
      </c>
      <c r="F3" s="56" t="s">
        <v>93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4426.67</v>
      </c>
      <c r="E4" s="33">
        <v>4120</v>
      </c>
      <c r="F4" s="31">
        <v>3900</v>
      </c>
      <c r="G4" s="35">
        <f t="shared" ref="G4:G13" si="0">(F4-E4)/E4</f>
        <v>-5.3398058252427182E-2</v>
      </c>
      <c r="H4" s="35">
        <f t="shared" ref="H4:H13" si="1">+(F4-D4)/D4</f>
        <v>-0.11897656703571761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2393.33</v>
      </c>
      <c r="E5" s="34">
        <v>2536</v>
      </c>
      <c r="F5" s="36">
        <v>2750</v>
      </c>
      <c r="G5" s="37">
        <f t="shared" si="0"/>
        <v>8.4384858044164041E-2</v>
      </c>
      <c r="H5" s="37">
        <f t="shared" si="1"/>
        <v>0.14902666995357935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2240</v>
      </c>
      <c r="E6" s="33">
        <v>2440</v>
      </c>
      <c r="F6" s="31">
        <v>2540</v>
      </c>
      <c r="G6" s="35">
        <f t="shared" si="0"/>
        <v>4.0983606557377046E-2</v>
      </c>
      <c r="H6" s="35">
        <f t="shared" si="1"/>
        <v>0.13392857142857142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3013.33</v>
      </c>
      <c r="E7" s="34">
        <v>3032</v>
      </c>
      <c r="F7" s="36">
        <v>3055</v>
      </c>
      <c r="G7" s="37">
        <f t="shared" si="0"/>
        <v>7.5857519788918209E-3</v>
      </c>
      <c r="H7" s="37">
        <f t="shared" si="1"/>
        <v>1.3828555120083122E-2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1386.67</v>
      </c>
      <c r="E8" s="33">
        <v>1925</v>
      </c>
      <c r="F8" s="31">
        <v>1780</v>
      </c>
      <c r="G8" s="35">
        <f t="shared" si="0"/>
        <v>-7.5324675324675322E-2</v>
      </c>
      <c r="H8" s="35">
        <f t="shared" si="1"/>
        <v>0.28365076045490267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2596.67</v>
      </c>
      <c r="E9" s="34">
        <v>2646.67</v>
      </c>
      <c r="F9" s="36">
        <v>2741.67</v>
      </c>
      <c r="G9" s="37">
        <f t="shared" si="0"/>
        <v>3.5894161342366067E-2</v>
      </c>
      <c r="H9" s="37">
        <f t="shared" si="1"/>
        <v>5.584074988350464E-2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633.33000000000004</v>
      </c>
      <c r="E10" s="33">
        <v>920</v>
      </c>
      <c r="F10" s="31">
        <v>860</v>
      </c>
      <c r="G10" s="35">
        <f t="shared" si="0"/>
        <v>-6.5217391304347824E-2</v>
      </c>
      <c r="H10" s="35">
        <f t="shared" si="1"/>
        <v>0.35790188369412462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2035</v>
      </c>
      <c r="E11" s="34">
        <v>2035</v>
      </c>
      <c r="F11" s="36">
        <v>2050</v>
      </c>
      <c r="G11" s="37">
        <f t="shared" si="0"/>
        <v>7.3710073710073713E-3</v>
      </c>
      <c r="H11" s="37">
        <f t="shared" si="1"/>
        <v>7.3710073710073713E-3</v>
      </c>
    </row>
    <row r="12" spans="1:15" ht="15.75">
      <c r="A12" s="22">
        <v>9</v>
      </c>
      <c r="B12" s="24" t="s">
        <v>22</v>
      </c>
      <c r="C12" s="23" t="s">
        <v>23</v>
      </c>
      <c r="D12" s="33">
        <v>926.67</v>
      </c>
      <c r="E12" s="33">
        <v>1304</v>
      </c>
      <c r="F12" s="31">
        <v>1153.33</v>
      </c>
      <c r="G12" s="35">
        <f t="shared" si="0"/>
        <v>-0.11554447852760742</v>
      </c>
      <c r="H12" s="35">
        <f t="shared" si="1"/>
        <v>0.24459624245955947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1210</v>
      </c>
      <c r="E13" s="34">
        <v>1526.67</v>
      </c>
      <c r="F13" s="36">
        <v>1540</v>
      </c>
      <c r="G13" s="37">
        <f t="shared" si="0"/>
        <v>8.7314219837947467E-3</v>
      </c>
      <c r="H13" s="37">
        <f t="shared" si="1"/>
        <v>0.27272727272727271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/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>
        <v>780</v>
      </c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720</v>
      </c>
      <c r="E16" s="33"/>
      <c r="F16" s="31">
        <v>733.33</v>
      </c>
      <c r="G16" s="35"/>
      <c r="H16" s="35">
        <f t="shared" ref="H16" si="2">+(F16-D16)/D16</f>
        <v>1.8513888888888944E-2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1973.33</v>
      </c>
      <c r="E17" s="34">
        <v>1980</v>
      </c>
      <c r="F17" s="36">
        <v>2025</v>
      </c>
      <c r="G17" s="37">
        <f t="shared" ref="G17:G26" si="3">(F17-E17)/E17</f>
        <v>2.2727272727272728E-2</v>
      </c>
      <c r="H17" s="37">
        <f t="shared" ref="H17:H26" si="4">+(F17-D17)/D17</f>
        <v>2.6184165851631545E-2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3620</v>
      </c>
      <c r="E18" s="33">
        <v>3496.67</v>
      </c>
      <c r="F18" s="31">
        <v>3670</v>
      </c>
      <c r="G18" s="35">
        <f t="shared" si="3"/>
        <v>4.957001947567255E-2</v>
      </c>
      <c r="H18" s="35">
        <f t="shared" si="4"/>
        <v>1.3812154696132596E-2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1066.67</v>
      </c>
      <c r="E19" s="34">
        <v>1220</v>
      </c>
      <c r="F19" s="36">
        <v>1240</v>
      </c>
      <c r="G19" s="37">
        <f t="shared" si="3"/>
        <v>1.6393442622950821E-2</v>
      </c>
      <c r="H19" s="37">
        <f t="shared" si="4"/>
        <v>0.16249636719885244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1160</v>
      </c>
      <c r="E20" s="33">
        <v>1280</v>
      </c>
      <c r="F20" s="31">
        <v>1290</v>
      </c>
      <c r="G20" s="35">
        <f t="shared" si="3"/>
        <v>7.8125E-3</v>
      </c>
      <c r="H20" s="35">
        <f t="shared" si="4"/>
        <v>0.11206896551724138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1855</v>
      </c>
      <c r="E21" s="34">
        <v>1860</v>
      </c>
      <c r="F21" s="36">
        <v>1930</v>
      </c>
      <c r="G21" s="37">
        <f t="shared" si="3"/>
        <v>3.7634408602150539E-2</v>
      </c>
      <c r="H21" s="37">
        <f t="shared" si="4"/>
        <v>4.0431266846361183E-2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1160</v>
      </c>
      <c r="E22" s="33">
        <v>1485</v>
      </c>
      <c r="F22" s="31">
        <v>1490</v>
      </c>
      <c r="G22" s="35">
        <f t="shared" si="3"/>
        <v>3.3670033670033669E-3</v>
      </c>
      <c r="H22" s="35">
        <f t="shared" si="4"/>
        <v>0.28448275862068967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1686.67</v>
      </c>
      <c r="E23" s="34">
        <v>1503.33</v>
      </c>
      <c r="F23" s="36">
        <v>1545</v>
      </c>
      <c r="G23" s="37">
        <f t="shared" si="3"/>
        <v>2.7718465007682994E-2</v>
      </c>
      <c r="H23" s="37">
        <f t="shared" si="4"/>
        <v>-8.3993905150385115E-2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1280</v>
      </c>
      <c r="E24" s="33">
        <v>1526.67</v>
      </c>
      <c r="F24" s="31">
        <v>1420</v>
      </c>
      <c r="G24" s="35">
        <f t="shared" si="3"/>
        <v>-6.9871026482474979E-2</v>
      </c>
      <c r="H24" s="35">
        <f t="shared" si="4"/>
        <v>0.109375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1660</v>
      </c>
      <c r="E25" s="34">
        <v>1625</v>
      </c>
      <c r="F25" s="36">
        <v>1695</v>
      </c>
      <c r="G25" s="37">
        <f t="shared" si="3"/>
        <v>4.3076923076923075E-2</v>
      </c>
      <c r="H25" s="37">
        <f t="shared" si="4"/>
        <v>2.1084337349397589E-2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2190</v>
      </c>
      <c r="E26" s="33">
        <v>2760</v>
      </c>
      <c r="F26" s="31">
        <v>2640</v>
      </c>
      <c r="G26" s="35">
        <f t="shared" si="3"/>
        <v>-4.3478260869565216E-2</v>
      </c>
      <c r="H26" s="35">
        <f t="shared" si="4"/>
        <v>0.20547945205479451</v>
      </c>
    </row>
    <row r="27" spans="1:14" ht="15.75">
      <c r="A27" s="19">
        <v>24</v>
      </c>
      <c r="B27" s="20" t="s">
        <v>50</v>
      </c>
      <c r="C27" s="21" t="s">
        <v>51</v>
      </c>
      <c r="D27" s="34">
        <v>984</v>
      </c>
      <c r="E27" s="34">
        <v>936</v>
      </c>
      <c r="F27" s="36">
        <v>1043.33</v>
      </c>
      <c r="G27" s="37">
        <f t="shared" ref="G27:G33" si="5">(F27-E27)/E27</f>
        <v>0.11466880341880334</v>
      </c>
      <c r="H27" s="37">
        <f t="shared" ref="H27:H33" si="6">+(F27-D27)/D27</f>
        <v>6.0294715447154396E-2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1146.67</v>
      </c>
      <c r="E28" s="33">
        <v>1052</v>
      </c>
      <c r="F28" s="31">
        <v>1080</v>
      </c>
      <c r="G28" s="35">
        <f t="shared" si="5"/>
        <v>2.6615969581749048E-2</v>
      </c>
      <c r="H28" s="35">
        <f t="shared" si="6"/>
        <v>-5.8142272842230169E-2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1430</v>
      </c>
      <c r="E29" s="34">
        <v>1317.5</v>
      </c>
      <c r="F29" s="36">
        <v>1480</v>
      </c>
      <c r="G29" s="37">
        <f t="shared" si="5"/>
        <v>0.12333965844402277</v>
      </c>
      <c r="H29" s="37">
        <f t="shared" si="6"/>
        <v>3.4965034965034968E-2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360</v>
      </c>
      <c r="E30" s="33">
        <v>610</v>
      </c>
      <c r="F30" s="31">
        <v>530</v>
      </c>
      <c r="G30" s="35">
        <f t="shared" si="5"/>
        <v>-0.13114754098360656</v>
      </c>
      <c r="H30" s="35">
        <f t="shared" si="6"/>
        <v>0.47222222222222221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2120</v>
      </c>
      <c r="E31" s="34">
        <v>2160</v>
      </c>
      <c r="F31" s="36">
        <v>2150</v>
      </c>
      <c r="G31" s="37">
        <f t="shared" si="5"/>
        <v>-4.6296296296296294E-3</v>
      </c>
      <c r="H31" s="37">
        <f t="shared" si="6"/>
        <v>1.4150943396226415E-2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2770</v>
      </c>
      <c r="E32" s="33">
        <v>3190</v>
      </c>
      <c r="F32" s="31">
        <v>2820</v>
      </c>
      <c r="G32" s="35">
        <f t="shared" si="5"/>
        <v>-0.11598746081504702</v>
      </c>
      <c r="H32" s="35">
        <f t="shared" si="6"/>
        <v>1.8050541516245487E-2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4">
        <v>900</v>
      </c>
      <c r="F33" s="36"/>
      <c r="G33" s="37"/>
      <c r="H33" s="37"/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2025-07-29T10:03:31Z</dcterms:modified>
</cp:coreProperties>
</file>