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H23" i="96"/>
  <c r="H15" i="96"/>
  <c r="G24" i="96" l="1"/>
  <c r="G20" i="2"/>
  <c r="H24" i="96" l="1"/>
  <c r="H16" i="96"/>
  <c r="G16" i="96"/>
  <c r="H20" i="2"/>
  <c r="H32" i="96" l="1"/>
  <c r="G29" i="96"/>
  <c r="H25" i="96"/>
  <c r="H22" i="96"/>
  <c r="H17" i="2" l="1"/>
  <c r="G23" i="96"/>
  <c r="H29" i="96"/>
  <c r="G17" i="2" l="1"/>
  <c r="H11" i="96" l="1"/>
  <c r="G11" i="96"/>
  <c r="H23" i="2" l="1"/>
  <c r="G32" i="96" l="1"/>
  <c r="G9" i="96" l="1"/>
  <c r="G21" i="96" l="1"/>
  <c r="G12" i="96"/>
  <c r="G13" i="2" l="1"/>
  <c r="H13" i="2" l="1"/>
  <c r="H12" i="96"/>
  <c r="H21" i="96"/>
  <c r="G25" i="96" l="1"/>
  <c r="H27" i="96" l="1"/>
  <c r="G13" i="96" l="1"/>
  <c r="H13" i="96" l="1"/>
  <c r="H30" i="96" l="1"/>
  <c r="H28" i="96"/>
  <c r="H26" i="96"/>
  <c r="H20" i="96"/>
  <c r="H18" i="96"/>
  <c r="H10" i="96"/>
  <c r="H31" i="96"/>
  <c r="H19" i="96"/>
  <c r="H17" i="96"/>
  <c r="G31" i="96" l="1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<sst xmlns="http://schemas.openxmlformats.org/spreadsheetml/2006/main" count="328" uniqueCount="93">
  <si>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</si>
  <si>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</si>
  <si>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</si>
  <si>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</si>
  <si>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</si>
  <si>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</si>
  <si>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</si>
  <si>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</si>
  <si>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</si>
  <si>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</si>
  <si>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</si>
  <si>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</si>
  <si>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</si>
  <si>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</si>
  <si>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</si>
  <si>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</si>
  <si>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</si>
  <si>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</si>
  <si>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</si>
  <si>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</si>
  <si>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</si>
  <si>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</si>
  <si>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</si>
  <si>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</si>
  <si>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</si>
  <si>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</si>
  <si>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</si>
  <si>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</si>
  <si>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</si>
  <si>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</si>
  <si>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</si>
  <si>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</si>
  <si>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</si>
  <si>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</si>
  <si>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</si>
  <si>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</si>
  <si>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</si>
  <si>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</si>
  <si>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</si>
  <si>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</si>
  <si>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</si>
  <si>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</si>
  <si>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</si>
  <si>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</si>
  <si>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</si>
  <si>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</si>
  <si>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</si>
  <si>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</si>
  <si>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</si>
  <si>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</si>
  <si>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</si>
  <si>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</si>
  <si>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</si>
  <si>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</si>
  <si>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</si>
  <si>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</si>
  <si>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</si>
  <si>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</si>
  <si>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</si>
  <si>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</si>
  <si>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</si>
  <si>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</si>
  <si>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</si>
  <si>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</si>
  <si>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</si>
  <si>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</si>
  <si>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</si>
  <si>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</si>
  <si>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</si>
  <si>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</si>
  <si>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</si>
  <si>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</si>
  <si>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</si>
  <si>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</si>
  <si>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</si>
  <si>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</si>
  <si>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</si>
  <si>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</si>
  <si>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</si>
  <si>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</si>
  <si>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</si>
  <si>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</si>
  <si>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</si>
  <si>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</si>
  <si>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</si>
  <si>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</si>
  <si>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</si>
  <si>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</si>
  <si>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</si>
  <si>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</si>
  <si>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Feb.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</si>
  <si>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</si>
  <si>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Feb.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</si>
</sst>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3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N16" sqref="N16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1" t="s">
        <v>63</v>
      </c>
      <c r="B1" s="62"/>
      <c r="C1" s="62"/>
      <c r="D1" s="62"/>
      <c r="E1" s="62"/>
      <c r="F1" s="62"/>
      <c r="G1" s="63"/>
      <c r="H1" s="63"/>
    </row>
    <row r="2" spans="1:17" ht="67.5" customHeight="1">
      <c r="A2" s="64" t="s">
        <v>1</v>
      </c>
      <c r="B2" s="64"/>
      <c r="C2" s="64"/>
      <c r="D2" s="57">
        <v>2025</v>
      </c>
      <c r="E2" s="67">
        <v>2026</v>
      </c>
      <c r="F2" s="67"/>
      <c r="G2" s="65" t="s">
        <v>92</v>
      </c>
      <c r="H2" s="65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6" t="s">
        <v>2</v>
      </c>
      <c r="B3" s="66"/>
      <c r="C3" s="56" t="s">
        <v>3</v>
      </c>
      <c r="D3" s="54" t="s">
        <v>91</v>
      </c>
      <c r="E3" s="54" t="s">
        <v>90</v>
      </c>
      <c r="F3" s="54" t="s">
        <v>91</v>
      </c>
      <c r="G3" s="55" t="s">
        <v>4</v>
      </c>
      <c r="H3" s="55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4">
        <v>1333.3333333333333</v>
      </c>
      <c r="E4" s="77">
        <v>2500</v>
      </c>
      <c r="F4" s="48">
        <v>2690</v>
      </c>
      <c r="G4" s="14">
        <f t="shared" ref="G4:G34" si="0">+(F4-E4)/E4</f>
        <v>7.5999999999999998E-2</v>
      </c>
      <c r="H4" s="4">
        <f t="shared" ref="H4:H35" si="1">+((F4-D4)/D4)</f>
        <v>1.0175000000000001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1060</v>
      </c>
      <c r="E5" s="78">
        <v>1325</v>
      </c>
      <c r="F5" s="49">
        <v>1291.6666666666667</v>
      </c>
      <c r="G5" s="15">
        <f t="shared" si="0"/>
        <v>-2.5157232704402458E-2</v>
      </c>
      <c r="H5" s="9">
        <f t="shared" si="1"/>
        <v>0.21855345911949692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4">
        <v>1040</v>
      </c>
      <c r="E6" s="79">
        <v>1383.3333333333333</v>
      </c>
      <c r="F6" s="50">
        <v>1540</v>
      </c>
      <c r="G6" s="16">
        <f t="shared" si="0"/>
        <v>0.11325301204819284</v>
      </c>
      <c r="H6" s="4">
        <f t="shared" si="1"/>
        <v>0.48076923076923078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45">
        <v>785</v>
      </c>
      <c r="E7" s="80">
        <v>1183.3333333333333</v>
      </c>
      <c r="F7" s="51">
        <v>1300</v>
      </c>
      <c r="G7" s="15">
        <f t="shared" si="0"/>
        <v>9.8591549295774725E-2</v>
      </c>
      <c r="H7" s="9">
        <f t="shared" si="1"/>
        <v>0.6560509554140127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4">
        <v>1450</v>
      </c>
      <c r="E8" s="77">
        <v>1900</v>
      </c>
      <c r="F8" s="48">
        <v>1983.3333333333333</v>
      </c>
      <c r="G8" s="14">
        <f t="shared" si="0"/>
        <v>4.385964912280698E-2</v>
      </c>
      <c r="H8" s="4">
        <f t="shared" si="1"/>
        <v>0.36781609195402293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45">
        <v>565</v>
      </c>
      <c r="E9" s="80">
        <v>916.66666666666663</v>
      </c>
      <c r="F9" s="51">
        <v>1021.4285714285714</v>
      </c>
      <c r="G9" s="15">
        <f t="shared" si="0"/>
        <v>0.11428571428571435</v>
      </c>
      <c r="H9" s="9">
        <f t="shared" si="1"/>
        <v>0.80783817951959547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4">
        <v>1087.5</v>
      </c>
      <c r="E10" s="77">
        <v>1341.6666666666667</v>
      </c>
      <c r="F10" s="48">
        <v>1341.6666666666667</v>
      </c>
      <c r="G10" s="14">
        <f t="shared" si="0"/>
        <v>0</v>
      </c>
      <c r="H10" s="4">
        <f t="shared" si="1"/>
        <v>0.2337164750957855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45">
        <v>298.33333333333331</v>
      </c>
      <c r="E11" s="80">
        <v>420</v>
      </c>
      <c r="F11" s="51">
        <v>445.83333333333331</v>
      </c>
      <c r="G11" s="15">
        <f t="shared" si="0"/>
        <v>6.1507936507936463E-2</v>
      </c>
      <c r="H11" s="9">
        <f t="shared" si="1"/>
        <v>0.49441340782122906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4">
        <v>900</v>
      </c>
      <c r="E12" s="81">
        <v>1300</v>
      </c>
      <c r="F12" s="52">
        <v>1100</v>
      </c>
      <c r="G12" s="16">
        <f t="shared" si="0"/>
        <v>-0.15384615384615385</v>
      </c>
      <c r="H12" s="4">
        <f t="shared" si="1"/>
        <v>0.22222222222222221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45">
        <v>675</v>
      </c>
      <c r="E13" s="80">
        <v>1140</v>
      </c>
      <c r="F13" s="51">
        <v>989.28571428571433</v>
      </c>
      <c r="G13" s="15">
        <f t="shared" si="0"/>
        <v>-0.1322055137844611</v>
      </c>
      <c r="H13" s="9">
        <f t="shared" si="1"/>
        <v>0.46560846560846569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4">
        <v>900</v>
      </c>
      <c r="E14" s="77">
        <v>1150</v>
      </c>
      <c r="F14" s="48">
        <v>1164.2857142857142</v>
      </c>
      <c r="G14" s="14">
        <f t="shared" si="0"/>
        <v>1.2422360248447149E-2</v>
      </c>
      <c r="H14" s="4">
        <f t="shared" si="1"/>
        <v>0.29365079365079355</v>
      </c>
    </row>
    <row r="15" spans="1:17" ht="15.75">
      <c r="A15" s="1">
        <v>12</v>
      </c>
      <c r="B15" s="11" t="s">
        <v>26</v>
      </c>
      <c r="C15" s="12" t="s">
        <v>27</v>
      </c>
      <c r="D15" s="45">
        <v>200</v>
      </c>
      <c r="E15" s="80">
        <v>300</v>
      </c>
      <c r="F15" s="51">
        <v>260</v>
      </c>
      <c r="G15" s="15">
        <f t="shared" si="0"/>
        <v>-0.13333333333333333</v>
      </c>
      <c r="H15" s="9">
        <f t="shared" si="1"/>
        <v>0.3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4.25" customHeight="1">
      <c r="A16" s="1">
        <v>13</v>
      </c>
      <c r="B16" s="2" t="s">
        <v>28</v>
      </c>
      <c r="C16" s="3" t="s">
        <v>29</v>
      </c>
      <c r="D16" s="44">
        <v>475</v>
      </c>
      <c r="E16" s="77">
        <v>590</v>
      </c>
      <c r="F16" s="48">
        <v>550</v>
      </c>
      <c r="G16" s="14">
        <f t="shared" si="0"/>
        <v>-6.7796610169491525E-2</v>
      </c>
      <c r="H16" s="4">
        <f t="shared" si="1"/>
        <v>0.15789473684210525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45">
        <v>256.25</v>
      </c>
      <c r="E17" s="82">
        <v>495</v>
      </c>
      <c r="F17" s="53">
        <v>464.28571428571428</v>
      </c>
      <c r="G17" s="15">
        <f t="shared" si="0"/>
        <v>-6.2049062049062062E-2</v>
      </c>
      <c r="H17" s="9">
        <f t="shared" si="1"/>
        <v>0.81184668989547037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4">
        <v>2000</v>
      </c>
      <c r="E18" s="77">
        <v>2141.6666666666665</v>
      </c>
      <c r="F18" s="48">
        <v>2585.7142857142858</v>
      </c>
      <c r="G18" s="14">
        <f t="shared" si="0"/>
        <v>0.20733740967204015</v>
      </c>
      <c r="H18" s="4">
        <f t="shared" si="1"/>
        <v>0.29285714285714287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45">
        <v>1666.6666666666667</v>
      </c>
      <c r="E19" s="82">
        <v>2216.6666666666665</v>
      </c>
      <c r="F19" s="53">
        <v>2278.5714285714284</v>
      </c>
      <c r="G19" s="15">
        <f t="shared" si="0"/>
        <v>2.7926960257787337E-2</v>
      </c>
      <c r="H19" s="9">
        <f>+((F19-D19)/D19)</f>
        <v>0.36714285714285699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4">
        <v>533.33333333333337</v>
      </c>
      <c r="E20" s="77">
        <v>1000</v>
      </c>
      <c r="F20" s="48">
        <v>1125</v>
      </c>
      <c r="G20" s="14">
        <f t="shared" si="0"/>
        <v>0.125</v>
      </c>
      <c r="H20" s="4">
        <f t="shared" si="1"/>
        <v>1.1093749999999998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45">
        <v>640</v>
      </c>
      <c r="E21" s="82">
        <v>1200</v>
      </c>
      <c r="F21" s="53">
        <v>1066.6666666666667</v>
      </c>
      <c r="G21" s="15">
        <f>+(F21-E21)/E21</f>
        <v>-0.11111111111111105</v>
      </c>
      <c r="H21" s="9">
        <f>+((F21-D21)/D21)</f>
        <v>0.66666666666666674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4">
        <v>1120</v>
      </c>
      <c r="E22" s="77">
        <v>1458.3333333333333</v>
      </c>
      <c r="F22" s="48">
        <v>1550</v>
      </c>
      <c r="G22" s="14">
        <f t="shared" si="0"/>
        <v>6.2857142857142917E-2</v>
      </c>
      <c r="H22" s="4">
        <f t="shared" si="1"/>
        <v>0.38392857142857145</v>
      </c>
    </row>
    <row r="23" spans="1:17" ht="15.75">
      <c r="A23" s="10">
        <v>20</v>
      </c>
      <c r="B23" s="11" t="s">
        <v>41</v>
      </c>
      <c r="C23" s="13" t="s">
        <v>42</v>
      </c>
      <c r="D23" s="45">
        <v>740</v>
      </c>
      <c r="E23" s="82">
        <v>900</v>
      </c>
      <c r="F23" s="53">
        <v>1141.6666666666667</v>
      </c>
      <c r="G23" s="15">
        <f t="shared" si="0"/>
        <v>0.2685185185185186</v>
      </c>
      <c r="H23" s="9">
        <f>+((F23-D23)/D23)</f>
        <v>0.54279279279279291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4">
        <v>810</v>
      </c>
      <c r="E24" s="77">
        <v>1366.6666666666667</v>
      </c>
      <c r="F24" s="48">
        <v>1312.5</v>
      </c>
      <c r="G24" s="14">
        <f t="shared" si="0"/>
        <v>-3.9634146341463471E-2</v>
      </c>
      <c r="H24" s="4">
        <f t="shared" si="1"/>
        <v>0.62037037037037035</v>
      </c>
      <c r="J24" t="s">
        <v>64</v>
      </c>
      <c r="K24" t="s">
        <v>64</v>
      </c>
      <c r="M24" t="s">
        <v>64</v>
      </c>
      <c r="N24" t="s">
        <v>64</v>
      </c>
    </row>
    <row r="25" spans="1:17" ht="15" customHeight="1">
      <c r="A25" s="10">
        <v>22</v>
      </c>
      <c r="B25" s="11" t="s">
        <v>45</v>
      </c>
      <c r="C25" s="12" t="s">
        <v>46</v>
      </c>
      <c r="D25" s="45">
        <v>770</v>
      </c>
      <c r="E25" s="80">
        <v>1200</v>
      </c>
      <c r="F25" s="51">
        <v>1257.1428571428571</v>
      </c>
      <c r="G25" s="15">
        <f t="shared" si="0"/>
        <v>4.7619047619047589E-2</v>
      </c>
      <c r="H25" s="9">
        <f t="shared" si="1"/>
        <v>0.63265306122448972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4">
        <v>2010</v>
      </c>
      <c r="E26" s="77">
        <v>2041.6666666666667</v>
      </c>
      <c r="F26" s="48">
        <v>2150</v>
      </c>
      <c r="G26" s="14">
        <f t="shared" si="0"/>
        <v>5.3061224489795882E-2</v>
      </c>
      <c r="H26" s="4">
        <f t="shared" si="1"/>
        <v>6.965174129353234E-2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45">
        <v>1162.5</v>
      </c>
      <c r="E27" s="82">
        <v>1320</v>
      </c>
      <c r="F27" s="53">
        <v>1433.3333333333333</v>
      </c>
      <c r="G27" s="15">
        <f t="shared" si="0"/>
        <v>8.5858585858585801E-2</v>
      </c>
      <c r="H27" s="9">
        <f t="shared" si="1"/>
        <v>0.23297491039426516</v>
      </c>
      <c r="J27" t="s">
        <v>64</v>
      </c>
      <c r="K27" t="s">
        <v>64</v>
      </c>
      <c r="L27" t="s">
        <v>64</v>
      </c>
      <c r="M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4">
        <v>641.66666666666663</v>
      </c>
      <c r="E28" s="77">
        <v>929.16666666666663</v>
      </c>
      <c r="F28" s="48">
        <v>1042.8571428571429</v>
      </c>
      <c r="G28" s="14">
        <f t="shared" si="0"/>
        <v>0.12235746316463814</v>
      </c>
      <c r="H28" s="4">
        <f t="shared" si="1"/>
        <v>0.62523191094619679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45">
        <v>562.5</v>
      </c>
      <c r="E29" s="82">
        <v>840</v>
      </c>
      <c r="F29" s="53">
        <v>775</v>
      </c>
      <c r="G29" s="15">
        <f t="shared" si="0"/>
        <v>-7.7380952380952384E-2</v>
      </c>
      <c r="H29" s="9">
        <f t="shared" si="1"/>
        <v>0.37777777777777777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4">
        <v>583.33333333333337</v>
      </c>
      <c r="E30" s="77">
        <v>833.33333333333337</v>
      </c>
      <c r="F30" s="48">
        <v>875</v>
      </c>
      <c r="G30" s="14">
        <f t="shared" si="0"/>
        <v>4.9999999999999954E-2</v>
      </c>
      <c r="H30" s="4">
        <f t="shared" si="1"/>
        <v>0.49999999999999989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45">
        <v>816.66666666666663</v>
      </c>
      <c r="E31" s="82">
        <v>1350</v>
      </c>
      <c r="F31" s="53">
        <v>1366.6666666666667</v>
      </c>
      <c r="G31" s="15">
        <f t="shared" si="0"/>
        <v>1.2345679012345736E-2</v>
      </c>
      <c r="H31" s="9">
        <f t="shared" si="1"/>
        <v>0.67346938775510223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4">
        <v>215</v>
      </c>
      <c r="E32" s="77">
        <v>308.33333333333331</v>
      </c>
      <c r="F32" s="48">
        <v>343.75</v>
      </c>
      <c r="G32" s="14">
        <f t="shared" si="0"/>
        <v>0.11486486486486493</v>
      </c>
      <c r="H32" s="4">
        <f t="shared" si="1"/>
        <v>0.59883720930232553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45">
        <v>1520</v>
      </c>
      <c r="E33" s="82">
        <v>1700</v>
      </c>
      <c r="F33" s="53">
        <v>1833.3333333333333</v>
      </c>
      <c r="G33" s="15">
        <f t="shared" si="0"/>
        <v>7.8431372549019565E-2</v>
      </c>
      <c r="H33" s="9">
        <f t="shared" si="1"/>
        <v>0.20614035087719293</v>
      </c>
      <c r="K33" t="s">
        <v>64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4">
        <v>1850</v>
      </c>
      <c r="E34" s="81">
        <v>2350</v>
      </c>
      <c r="F34" s="52">
        <v>2442.8571428571427</v>
      </c>
      <c r="G34" s="16">
        <f t="shared" si="0"/>
        <v>3.9513677811550067E-2</v>
      </c>
      <c r="H34" s="41">
        <f t="shared" si="1"/>
        <v>0.32046332046332038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45">
        <v>450</v>
      </c>
      <c r="E35" s="82">
        <v>0</v>
      </c>
      <c r="F35" s="53">
        <v>400</v>
      </c>
      <c r="G35" s="15"/>
      <c r="H35" s="9">
        <f t="shared" si="1"/>
        <v>-0.1111111111111111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J37" t="s">
        <v>64</v>
      </c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L30" sqref="L30:L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8">
        <v>2025</v>
      </c>
      <c r="E2" s="76">
        <v>2026</v>
      </c>
      <c r="F2" s="76"/>
      <c r="G2" s="73" t="s">
        <v>92</v>
      </c>
      <c r="H2" s="73"/>
      <c r="I2" t="s">
        <v>64</v>
      </c>
      <c r="K2" t="s">
        <v>64</v>
      </c>
      <c r="M2" t="s">
        <v>64</v>
      </c>
    </row>
    <row r="3" spans="1:15" ht="32.25">
      <c r="A3" s="74" t="s">
        <v>2</v>
      </c>
      <c r="B3" s="75"/>
      <c r="C3" s="23" t="s">
        <v>3</v>
      </c>
      <c r="D3" s="46" t="s">
        <v>91</v>
      </c>
      <c r="E3" s="46" t="s">
        <v>90</v>
      </c>
      <c r="F3" s="46" t="s">
        <v>91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2985</v>
      </c>
      <c r="E4" s="31">
        <v>4193.333333333333</v>
      </c>
      <c r="F4" s="29">
        <v>4220</v>
      </c>
      <c r="G4" s="33">
        <f>(F4-E4)/E4</f>
        <v>6.3593004769476082E-3</v>
      </c>
      <c r="H4" s="33">
        <f t="shared" ref="H4:H11" si="0">+(F4-D4)/D4</f>
        <v>0.41373534338358459</v>
      </c>
      <c r="K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2120</v>
      </c>
      <c r="E5" s="32">
        <v>2470</v>
      </c>
      <c r="F5" s="34">
        <v>2596</v>
      </c>
      <c r="G5" s="35">
        <f t="shared" ref="G5:G11" si="1">(F5-E5)/E5</f>
        <v>5.1012145748987853E-2</v>
      </c>
      <c r="H5" s="35">
        <f t="shared" si="0"/>
        <v>0.22452830188679246</v>
      </c>
      <c r="I5" t="s">
        <v>64</v>
      </c>
      <c r="J5" t="s">
        <v>64</v>
      </c>
      <c r="K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2190</v>
      </c>
      <c r="E6" s="31">
        <v>2440</v>
      </c>
      <c r="F6" s="29">
        <v>2530</v>
      </c>
      <c r="G6" s="33">
        <f t="shared" si="1"/>
        <v>3.6885245901639344E-2</v>
      </c>
      <c r="H6" s="33">
        <f t="shared" si="0"/>
        <v>0.15525114155251141</v>
      </c>
      <c r="M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2496.67</v>
      </c>
      <c r="E7" s="32">
        <v>3170</v>
      </c>
      <c r="F7" s="34">
        <v>3196.6666666666665</v>
      </c>
      <c r="G7" s="35">
        <f t="shared" si="1"/>
        <v>8.4121976866455891E-3</v>
      </c>
      <c r="H7" s="35">
        <f t="shared" si="0"/>
        <v>0.28037212233361497</v>
      </c>
      <c r="K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1230</v>
      </c>
      <c r="E8" s="31">
        <v>1726.6666666666667</v>
      </c>
      <c r="F8" s="29">
        <v>1800</v>
      </c>
      <c r="G8" s="33">
        <f t="shared" si="1"/>
        <v>4.2471042471042428E-2</v>
      </c>
      <c r="H8" s="33">
        <f t="shared" si="0"/>
        <v>0.46341463414634149</v>
      </c>
    </row>
    <row r="9" spans="1:15" ht="15.75">
      <c r="A9" s="17">
        <v>6</v>
      </c>
      <c r="B9" s="18" t="s">
        <v>16</v>
      </c>
      <c r="C9" s="19" t="s">
        <v>17</v>
      </c>
      <c r="D9" s="32">
        <v>2240</v>
      </c>
      <c r="E9" s="32">
        <v>2526.6666666666665</v>
      </c>
      <c r="F9" s="34">
        <v>2596.6666666666665</v>
      </c>
      <c r="G9" s="35">
        <f t="shared" si="1"/>
        <v>2.7704485488126651E-2</v>
      </c>
      <c r="H9" s="35">
        <f t="shared" si="0"/>
        <v>0.15922619047619041</v>
      </c>
      <c r="K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493.33</v>
      </c>
      <c r="E10" s="31">
        <v>805</v>
      </c>
      <c r="F10" s="29">
        <v>855</v>
      </c>
      <c r="G10" s="33">
        <f>(F10-E10)/E10</f>
        <v>6.2111801242236024E-2</v>
      </c>
      <c r="H10" s="33">
        <f>+(F10-D10)/D10</f>
        <v>0.73311981837715123</v>
      </c>
      <c r="K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1880</v>
      </c>
      <c r="E11" s="32">
        <v>2240</v>
      </c>
      <c r="F11" s="34">
        <v>2190</v>
      </c>
      <c r="G11" s="35">
        <f t="shared" si="1"/>
        <v>-2.2321428571428572E-2</v>
      </c>
      <c r="H11" s="35">
        <f t="shared" si="0"/>
        <v>0.16489361702127658</v>
      </c>
    </row>
    <row r="12" spans="1:15" ht="15.75">
      <c r="A12" s="20">
        <v>9</v>
      </c>
      <c r="B12" s="22" t="s">
        <v>22</v>
      </c>
      <c r="C12" s="21" t="s">
        <v>23</v>
      </c>
      <c r="D12" s="31">
        <v>1133.33</v>
      </c>
      <c r="E12" s="59">
        <v>1325</v>
      </c>
      <c r="F12" s="43">
        <v>1313.3333333333333</v>
      </c>
      <c r="G12" s="33">
        <f>(F12-E12)/E12</f>
        <v>-8.8050314465409375E-3</v>
      </c>
      <c r="H12" s="33">
        <f>+(F12-D12)/D12</f>
        <v>0.15882693772628745</v>
      </c>
      <c r="K12" t="s">
        <v>85</v>
      </c>
    </row>
    <row r="13" spans="1:15" ht="15.75">
      <c r="A13" s="17">
        <v>10</v>
      </c>
      <c r="B13" s="18" t="s">
        <v>24</v>
      </c>
      <c r="C13" s="19" t="s">
        <v>25</v>
      </c>
      <c r="D13" s="32">
        <v>1180</v>
      </c>
      <c r="E13" s="32">
        <v>1210</v>
      </c>
      <c r="F13" s="34">
        <v>1393.3333333333333</v>
      </c>
      <c r="G13" s="35">
        <f>(F13-E13)/E13</f>
        <v>0.15151515151515146</v>
      </c>
      <c r="H13" s="35">
        <f>+(F13-D13)/D13</f>
        <v>0.18079096045197734</v>
      </c>
      <c r="K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31"/>
      <c r="E14" s="31"/>
      <c r="F14" s="29">
        <v>390</v>
      </c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>
        <v>660</v>
      </c>
      <c r="E15" s="32"/>
      <c r="F15" s="34">
        <v>700</v>
      </c>
      <c r="G15" s="35"/>
      <c r="H15" s="35">
        <f>+(F15-D15)/D15</f>
        <v>6.0606060606060608E-2</v>
      </c>
      <c r="J15" t="s">
        <v>64</v>
      </c>
    </row>
    <row r="16" spans="1:15" ht="15.75">
      <c r="A16" s="20">
        <v>13</v>
      </c>
      <c r="B16" s="22" t="s">
        <v>30</v>
      </c>
      <c r="C16" s="21" t="s">
        <v>31</v>
      </c>
      <c r="D16" s="31">
        <v>660</v>
      </c>
      <c r="E16" s="31">
        <v>850</v>
      </c>
      <c r="F16" s="29">
        <v>760</v>
      </c>
      <c r="G16" s="33">
        <f>(F16-E16)/E16</f>
        <v>-0.10588235294117647</v>
      </c>
      <c r="H16" s="33">
        <f>+(F16-D16)/D16</f>
        <v>0.15151515151515152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2486.67</v>
      </c>
      <c r="E17" s="32">
        <v>2560</v>
      </c>
      <c r="F17" s="34">
        <v>2996</v>
      </c>
      <c r="G17" s="35">
        <f t="shared" ref="G17:G25" si="2">(F17-E17)/E17</f>
        <v>0.17031250000000001</v>
      </c>
      <c r="H17" s="35">
        <f t="shared" ref="H17:H21" si="3">+(F17-D17)/D17</f>
        <v>0.20482412221967528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3090</v>
      </c>
      <c r="E18" s="31">
        <v>3790</v>
      </c>
      <c r="F18" s="29">
        <v>3840</v>
      </c>
      <c r="G18" s="33">
        <f t="shared" si="2"/>
        <v>1.3192612137203167E-2</v>
      </c>
      <c r="H18" s="33">
        <f t="shared" si="3"/>
        <v>0.24271844660194175</v>
      </c>
      <c r="M18" t="s">
        <v>64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895</v>
      </c>
      <c r="E19" s="32">
        <v>1290</v>
      </c>
      <c r="F19" s="34">
        <v>1333.3333333333333</v>
      </c>
      <c r="G19" s="35">
        <f t="shared" si="2"/>
        <v>3.359173126614981E-2</v>
      </c>
      <c r="H19" s="35">
        <f t="shared" si="3"/>
        <v>0.48975791433891985</v>
      </c>
      <c r="K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920</v>
      </c>
      <c r="E20" s="31">
        <v>1350</v>
      </c>
      <c r="F20" s="29">
        <v>1365</v>
      </c>
      <c r="G20" s="33">
        <f t="shared" si="2"/>
        <v>1.1111111111111112E-2</v>
      </c>
      <c r="H20" s="33">
        <f t="shared" si="3"/>
        <v>0.48369565217391303</v>
      </c>
      <c r="J20" s="39"/>
      <c r="K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1810</v>
      </c>
      <c r="E21" s="32">
        <v>1960</v>
      </c>
      <c r="F21" s="34">
        <v>2050</v>
      </c>
      <c r="G21" s="35">
        <f t="shared" si="2"/>
        <v>4.5918367346938778E-2</v>
      </c>
      <c r="H21" s="35">
        <f t="shared" si="3"/>
        <v>0.13259668508287292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1106.67</v>
      </c>
      <c r="E22" s="31">
        <v>1120</v>
      </c>
      <c r="F22" s="29">
        <v>1440</v>
      </c>
      <c r="G22" s="33">
        <f t="shared" si="2"/>
        <v>0.2857142857142857</v>
      </c>
      <c r="H22" s="33">
        <f>+(F22-D22)/D22</f>
        <v>0.30120089999728911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1095</v>
      </c>
      <c r="E23" s="32">
        <v>1720</v>
      </c>
      <c r="F23" s="34">
        <v>1733.3333333333333</v>
      </c>
      <c r="G23" s="35">
        <f t="shared" si="2"/>
        <v>7.7519379844960797E-3</v>
      </c>
      <c r="H23" s="35">
        <f>+(F23-D23)/D23</f>
        <v>0.58295281582952807</v>
      </c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1150</v>
      </c>
      <c r="E24" s="31">
        <v>1460</v>
      </c>
      <c r="F24" s="29">
        <v>1460</v>
      </c>
      <c r="G24" s="33">
        <f t="shared" si="2"/>
        <v>0</v>
      </c>
      <c r="H24" s="33">
        <f>+(F24-D24)/D24</f>
        <v>0.26956521739130435</v>
      </c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2300</v>
      </c>
      <c r="E25" s="32">
        <v>2150</v>
      </c>
      <c r="F25" s="34">
        <v>2200</v>
      </c>
      <c r="G25" s="35">
        <f t="shared" si="2"/>
        <v>2.3255813953488372E-2</v>
      </c>
      <c r="H25" s="35">
        <f>+(F25-D25)/D25</f>
        <v>-4.3478260869565216E-2</v>
      </c>
    </row>
    <row r="26" spans="1:14" ht="15.75">
      <c r="A26" s="20">
        <v>23</v>
      </c>
      <c r="B26" s="22" t="s">
        <v>49</v>
      </c>
      <c r="C26" s="21" t="s">
        <v>76</v>
      </c>
      <c r="D26" s="31">
        <v>2100</v>
      </c>
      <c r="E26" s="31">
        <v>2593.3333333333335</v>
      </c>
      <c r="F26" s="29">
        <v>2690</v>
      </c>
      <c r="G26" s="33">
        <f t="shared" ref="G26:G32" si="4">(F26-E26)/E26</f>
        <v>3.7275064267352123E-2</v>
      </c>
      <c r="H26" s="33">
        <f t="shared" ref="H26:H31" si="5">+(F26-D26)/D26</f>
        <v>0.28095238095238095</v>
      </c>
    </row>
    <row r="27" spans="1:14" ht="15.75">
      <c r="A27" s="17">
        <v>24</v>
      </c>
      <c r="B27" s="18" t="s">
        <v>50</v>
      </c>
      <c r="C27" s="19" t="s">
        <v>51</v>
      </c>
      <c r="D27" s="32">
        <v>875</v>
      </c>
      <c r="E27" s="32">
        <v>1165</v>
      </c>
      <c r="F27" s="34">
        <v>1210</v>
      </c>
      <c r="G27" s="35">
        <f t="shared" si="4"/>
        <v>3.8626609442060089E-2</v>
      </c>
      <c r="H27" s="35">
        <f t="shared" si="5"/>
        <v>0.38285714285714284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956.67</v>
      </c>
      <c r="E28" s="31">
        <v>1320</v>
      </c>
      <c r="F28" s="29">
        <v>1340</v>
      </c>
      <c r="G28" s="33">
        <f t="shared" si="4"/>
        <v>1.5151515151515152E-2</v>
      </c>
      <c r="H28" s="33">
        <f t="shared" si="5"/>
        <v>0.40069198365162495</v>
      </c>
    </row>
    <row r="29" spans="1:14" ht="15.75">
      <c r="A29" s="17">
        <v>26</v>
      </c>
      <c r="B29" s="18" t="s">
        <v>54</v>
      </c>
      <c r="C29" s="19" t="s">
        <v>55</v>
      </c>
      <c r="D29" s="32">
        <v>1106.67</v>
      </c>
      <c r="E29" s="32">
        <v>1590</v>
      </c>
      <c r="F29" s="34">
        <v>1580</v>
      </c>
      <c r="G29" s="35">
        <f>(F29-E29)/E29</f>
        <v>-6.2893081761006293E-3</v>
      </c>
      <c r="H29" s="35">
        <f t="shared" si="5"/>
        <v>0.4277065430525811</v>
      </c>
    </row>
    <row r="30" spans="1:14" ht="15.75">
      <c r="A30" s="20">
        <v>27</v>
      </c>
      <c r="B30" s="22" t="s">
        <v>56</v>
      </c>
      <c r="C30" s="21" t="s">
        <v>57</v>
      </c>
      <c r="D30" s="31">
        <v>340</v>
      </c>
      <c r="E30" s="31">
        <v>420</v>
      </c>
      <c r="F30" s="29">
        <v>490</v>
      </c>
      <c r="G30" s="33">
        <f t="shared" si="4"/>
        <v>0.16666666666666666</v>
      </c>
      <c r="H30" s="33">
        <f t="shared" si="5"/>
        <v>0.44117647058823528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2130</v>
      </c>
      <c r="E31" s="32">
        <v>2300</v>
      </c>
      <c r="F31" s="34">
        <v>2326.6666666666665</v>
      </c>
      <c r="G31" s="35">
        <f t="shared" si="4"/>
        <v>1.1594202898550659E-2</v>
      </c>
      <c r="H31" s="35">
        <f t="shared" si="5"/>
        <v>9.2331768388106347E-2</v>
      </c>
      <c r="J31" t="s">
        <v>64</v>
      </c>
      <c r="K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2526.67</v>
      </c>
      <c r="E32" s="60">
        <v>3165</v>
      </c>
      <c r="F32" s="47">
        <v>3280</v>
      </c>
      <c r="G32" s="33">
        <f t="shared" si="4"/>
        <v>3.6334913112164295E-2</v>
      </c>
      <c r="H32" s="33">
        <f>+(F32-D32)/D32</f>
        <v>0.29815132170010328</v>
      </c>
    </row>
    <row r="33" spans="1:13" ht="16.5" thickBot="1">
      <c r="A33" s="26">
        <v>30</v>
      </c>
      <c r="B33" s="27" t="s">
        <v>61</v>
      </c>
      <c r="C33" s="28" t="s">
        <v>62</v>
      </c>
      <c r="D33" s="32"/>
      <c r="E33" s="32"/>
      <c r="F33" s="34">
        <v>1010</v>
      </c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2026-01-13T03:39:16Z</cp:lastPrinted>
  <dcterms:created xsi:type="dcterms:W3CDTF">2021-06-15T08:30:18Z</dcterms:created>
  <dcterms:modified xsi:type="dcterms:W3CDTF">2026-02-19T10:08:51Z</dcterms:modified>
</cp:coreProperties>
</file>