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2345" windowHeight="498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6" l="1"/>
  <c r="H32" i="96"/>
  <c r="H26" i="96"/>
  <c r="H18" i="96"/>
  <c r="G14" i="96"/>
  <c r="H33" i="96" l="1"/>
  <c r="H23" i="96"/>
  <c r="H14" i="96"/>
  <c r="H11" i="96"/>
  <c r="H12" i="2" l="1"/>
  <c r="G16" i="96" l="1"/>
  <c r="H31" i="96" l="1"/>
  <c r="H16" i="96" l="1"/>
  <c r="H21" i="96"/>
  <c r="G24" i="96" l="1"/>
  <c r="H13" i="96" l="1"/>
  <c r="G32" i="96" l="1"/>
  <c r="H30" i="96"/>
  <c r="G30" i="96"/>
  <c r="H29" i="96"/>
  <c r="G29" i="96"/>
  <c r="H28" i="96"/>
  <c r="G28" i="96"/>
  <c r="H27" i="96"/>
  <c r="H25" i="96"/>
  <c r="G25" i="96"/>
  <c r="G23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<sst xmlns="http://schemas.openxmlformats.org/spreadsheetml/2006/main" count="207" uniqueCount="98">
  <si>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</si>
  <si>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</si>
  <si>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</si>
  <si>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</si>
  <si>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</si>
  <si>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</si>
  <si>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</si>
  <si>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</si>
  <si>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</si>
  <si>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</si>
  <si>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</si>
  <si>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</si>
  <si>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</si>
  <si>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</si>
  <si>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</si>
  <si>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</si>
  <si>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</si>
  <si>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</si>
  <si>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</si>
  <si>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</si>
  <si>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</si>
  <si>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</si>
  <si>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</si>
  <si>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</si>
  <si>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</si>
  <si>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</si>
  <si>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</si>
  <si>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</si>
  <si>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</si>
  <si>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</si>
  <si>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</si>
  <si>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</si>
  <si>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</si>
  <si>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</si>
  <si>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</si>
  <si>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</si>
  <si>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</si>
  <si>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</si>
  <si>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</si>
  <si>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</si>
  <si>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</si>
  <si>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</si>
  <si>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</si>
  <si>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</si>
  <si>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</si>
  <si>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</si>
  <si>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</si>
  <si>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</si>
  <si>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</si>
  <si>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</si>
  <si>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</si>
  <si>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</si>
  <si>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</si>
  <si>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</si>
  <si>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</si>
  <si>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</si>
  <si>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</si>
  <si>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</si>
  <si>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</si>
  <si>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</si>
  <si>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</si>
  <si>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</si>
  <si>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</si>
  <si>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</si>
  <si>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</si>
  <si>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</si>
  <si>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</si>
  <si>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</si>
  <si>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</si>
  <si>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</si>
  <si>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</si>
  <si>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</si>
  <si>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</si>
  <si>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</si>
  <si>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</si>
  <si>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</si>
  <si>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</si>
  <si>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</si>
  <si>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</si>
  <si>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</si>
  <si>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</si>
  <si>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</si>
  <si>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</si>
  <si>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</si>
  <si>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</si>
  <si>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</si>
  <si>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</si>
  <si>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</si>
  <si>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</si>
  <si>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</si>
  <si>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</si>
  <si>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</si>
  <si>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Average of 1st  week of  March</t>
  </si>
  <si>
    <t>1st week of Mar.</t>
  </si>
  <si>
    <t>Average of 2nd  week of  March</t>
  </si>
  <si>
    <t>Compared to Average of 2nd  week of March 2024</t>
  </si>
  <si>
    <t>2nd week of Mar.</t>
  </si>
  <si>
    <r>
      <t>% Change   compared to:2nd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Mar.2024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</si>
</sst>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N2" sqref="N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51">
        <v>2023</v>
      </c>
      <c r="E2" s="60">
        <v>2024</v>
      </c>
      <c r="F2" s="60"/>
      <c r="G2" s="58" t="s">
        <v>97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96</v>
      </c>
      <c r="E3" s="43" t="s">
        <v>93</v>
      </c>
      <c r="F3" s="43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1666.67</v>
      </c>
      <c r="E4" s="48">
        <v>2180</v>
      </c>
      <c r="F4" s="41">
        <v>1650</v>
      </c>
      <c r="G4" s="15">
        <f t="shared" ref="G4:G34" si="0">+(F4-E4)/E4</f>
        <v>-0.24311926605504589</v>
      </c>
      <c r="H4" s="4">
        <f t="shared" ref="H4:H35" si="1">+((F4-D4)/D4)</f>
        <v>-1.0001979996040052E-2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1171.43</v>
      </c>
      <c r="E5" s="50">
        <v>1067.8599999999999</v>
      </c>
      <c r="F5" s="47">
        <v>960</v>
      </c>
      <c r="G5" s="16">
        <f>+(F5-E5)/E5</f>
        <v>-0.1010057498173917</v>
      </c>
      <c r="H5" s="10">
        <f>+((F5-D5)/D5)</f>
        <v>-0.18048880428194605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1121.43</v>
      </c>
      <c r="E6" s="48">
        <v>1125</v>
      </c>
      <c r="F6" s="41">
        <v>957.14</v>
      </c>
      <c r="G6" s="18">
        <f t="shared" si="0"/>
        <v>-0.14920888888888889</v>
      </c>
      <c r="H6" s="4">
        <f t="shared" si="1"/>
        <v>-0.14650045031789774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908.33</v>
      </c>
      <c r="E7" s="49">
        <v>1033.33</v>
      </c>
      <c r="F7" s="42">
        <v>771.43</v>
      </c>
      <c r="G7" s="16">
        <f t="shared" si="0"/>
        <v>-0.25345243049171123</v>
      </c>
      <c r="H7" s="10">
        <f t="shared" si="1"/>
        <v>-0.15071614941706218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1307.1400000000001</v>
      </c>
      <c r="E8" s="48">
        <v>1692.86</v>
      </c>
      <c r="F8" s="41">
        <v>1542.86</v>
      </c>
      <c r="G8" s="15">
        <f t="shared" si="0"/>
        <v>-8.8607445388277833E-2</v>
      </c>
      <c r="H8" s="4">
        <f t="shared" si="1"/>
        <v>0.18033263460685142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728.57</v>
      </c>
      <c r="E9" s="49">
        <v>525</v>
      </c>
      <c r="F9" s="42">
        <v>492.86</v>
      </c>
      <c r="G9" s="16">
        <f t="shared" si="0"/>
        <v>-6.121904761904759E-2</v>
      </c>
      <c r="H9" s="10">
        <f t="shared" si="1"/>
        <v>-0.32352416377287019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1200</v>
      </c>
      <c r="E10" s="48">
        <v>1191.67</v>
      </c>
      <c r="F10" s="41">
        <v>1010.71</v>
      </c>
      <c r="G10" s="15">
        <f t="shared" si="0"/>
        <v>-0.15185412068777432</v>
      </c>
      <c r="H10" s="4">
        <f t="shared" si="1"/>
        <v>-0.15774166666666664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425</v>
      </c>
      <c r="E11" s="49">
        <v>265.83</v>
      </c>
      <c r="F11" s="42">
        <v>275</v>
      </c>
      <c r="G11" s="16">
        <f t="shared" si="0"/>
        <v>3.449573035398569E-2</v>
      </c>
      <c r="H11" s="10">
        <f t="shared" si="1"/>
        <v>-0.35294117647058826</v>
      </c>
    </row>
    <row r="12" spans="1:16" ht="15.75">
      <c r="A12" s="1">
        <v>9</v>
      </c>
      <c r="B12" s="2" t="s">
        <v>20</v>
      </c>
      <c r="C12" s="3" t="s">
        <v>69</v>
      </c>
      <c r="D12" s="48">
        <v>966.67</v>
      </c>
      <c r="E12" s="48">
        <v>930</v>
      </c>
      <c r="F12" s="41">
        <v>814.29</v>
      </c>
      <c r="G12" s="18">
        <f t="shared" si="0"/>
        <v>-0.12441935483870972</v>
      </c>
      <c r="H12" s="4">
        <f t="shared" si="1"/>
        <v>-0.15763393919331312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735.71</v>
      </c>
      <c r="E13" s="49">
        <v>703.57</v>
      </c>
      <c r="F13" s="42">
        <v>550</v>
      </c>
      <c r="G13" s="16">
        <f t="shared" si="0"/>
        <v>-0.21827252441121714</v>
      </c>
      <c r="H13" s="10">
        <f t="shared" si="1"/>
        <v>-0.25242282964755136</v>
      </c>
    </row>
    <row r="14" spans="1:16" ht="15.75">
      <c r="A14" s="1">
        <v>11</v>
      </c>
      <c r="B14" s="2" t="s">
        <v>24</v>
      </c>
      <c r="C14" s="3" t="s">
        <v>70</v>
      </c>
      <c r="D14" s="48">
        <v>800</v>
      </c>
      <c r="E14" s="48">
        <v>750</v>
      </c>
      <c r="F14" s="41">
        <v>650</v>
      </c>
      <c r="G14" s="15">
        <f t="shared" si="0"/>
        <v>-0.13333333333333333</v>
      </c>
      <c r="H14" s="4">
        <f t="shared" si="1"/>
        <v>-0.1875</v>
      </c>
    </row>
    <row r="15" spans="1:16" ht="15.75">
      <c r="A15" s="1">
        <v>12</v>
      </c>
      <c r="B15" s="12" t="s">
        <v>26</v>
      </c>
      <c r="C15" s="13" t="s">
        <v>27</v>
      </c>
      <c r="D15" s="49">
        <v>350</v>
      </c>
      <c r="E15" s="49">
        <v>329.17</v>
      </c>
      <c r="F15" s="42">
        <v>278.33</v>
      </c>
      <c r="G15" s="16">
        <f t="shared" si="0"/>
        <v>-0.15444906887018875</v>
      </c>
      <c r="H15" s="10">
        <f t="shared" si="1"/>
        <v>-0.2047714285714286</v>
      </c>
    </row>
    <row r="16" spans="1:16" ht="15.75">
      <c r="A16" s="1">
        <v>13</v>
      </c>
      <c r="B16" s="2" t="s">
        <v>28</v>
      </c>
      <c r="C16" s="3" t="s">
        <v>29</v>
      </c>
      <c r="D16" s="48">
        <v>483.33</v>
      </c>
      <c r="E16" s="48">
        <v>503.57</v>
      </c>
      <c r="F16" s="41">
        <v>500</v>
      </c>
      <c r="G16" s="15">
        <f t="shared" si="0"/>
        <v>-7.0893818138491041E-3</v>
      </c>
      <c r="H16" s="4">
        <f t="shared" si="1"/>
        <v>3.4489893033745098E-2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475</v>
      </c>
      <c r="E17" s="49">
        <v>454.17</v>
      </c>
      <c r="F17" s="42">
        <v>510</v>
      </c>
      <c r="G17" s="16">
        <f t="shared" si="0"/>
        <v>0.12292753814650897</v>
      </c>
      <c r="H17" s="10">
        <f t="shared" si="1"/>
        <v>7.3684210526315783E-2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1342.86</v>
      </c>
      <c r="E18" s="48">
        <v>1635.71</v>
      </c>
      <c r="F18" s="41">
        <v>1514.29</v>
      </c>
      <c r="G18" s="15">
        <f t="shared" si="0"/>
        <v>-7.4230762176669504E-2</v>
      </c>
      <c r="H18" s="4">
        <f t="shared" si="1"/>
        <v>0.12766036668007094</v>
      </c>
    </row>
    <row r="19" spans="1:17" ht="15.75">
      <c r="A19" s="11">
        <v>16</v>
      </c>
      <c r="B19" s="12" t="s">
        <v>34</v>
      </c>
      <c r="C19" s="13" t="s">
        <v>35</v>
      </c>
      <c r="D19" s="49">
        <v>1585.71</v>
      </c>
      <c r="E19" s="49">
        <v>1878.57</v>
      </c>
      <c r="F19" s="42">
        <v>1771.43</v>
      </c>
      <c r="G19" s="16">
        <f t="shared" si="0"/>
        <v>-5.7032742990679015E-2</v>
      </c>
      <c r="H19" s="10">
        <f t="shared" si="1"/>
        <v>0.1171210372640647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710</v>
      </c>
      <c r="E20" s="48">
        <v>575</v>
      </c>
      <c r="F20" s="41">
        <v>550</v>
      </c>
      <c r="G20" s="15">
        <f t="shared" si="0"/>
        <v>-4.3478260869565216E-2</v>
      </c>
      <c r="H20" s="4">
        <f t="shared" si="1"/>
        <v>-0.22535211267605634</v>
      </c>
    </row>
    <row r="21" spans="1:17" ht="15.75">
      <c r="A21" s="11">
        <v>18</v>
      </c>
      <c r="B21" s="12" t="s">
        <v>38</v>
      </c>
      <c r="C21" s="13" t="s">
        <v>39</v>
      </c>
      <c r="D21" s="49">
        <v>816.67</v>
      </c>
      <c r="E21" s="49">
        <v>750</v>
      </c>
      <c r="F21" s="42">
        <v>616.66999999999996</v>
      </c>
      <c r="G21" s="16">
        <f t="shared" si="0"/>
        <v>-0.17777333333333339</v>
      </c>
      <c r="H21" s="10">
        <f t="shared" si="1"/>
        <v>-0.24489695960424654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1214.29</v>
      </c>
      <c r="E22" s="48">
        <v>1214.29</v>
      </c>
      <c r="F22" s="41">
        <v>1010</v>
      </c>
      <c r="G22" s="15">
        <f t="shared" si="0"/>
        <v>-0.16823822974742439</v>
      </c>
      <c r="H22" s="4">
        <f t="shared" si="1"/>
        <v>-0.16823822974742439</v>
      </c>
    </row>
    <row r="23" spans="1:17" ht="15.75">
      <c r="A23" s="11">
        <v>20</v>
      </c>
      <c r="B23" s="12" t="s">
        <v>41</v>
      </c>
      <c r="C23" s="14" t="s">
        <v>42</v>
      </c>
      <c r="D23" s="49">
        <v>766.67</v>
      </c>
      <c r="E23" s="49">
        <v>703.57</v>
      </c>
      <c r="F23" s="42">
        <v>564.29</v>
      </c>
      <c r="G23" s="16">
        <f t="shared" si="0"/>
        <v>-0.19796182327273773</v>
      </c>
      <c r="H23" s="10">
        <f t="shared" si="1"/>
        <v>-0.26397276533580288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1066.67</v>
      </c>
      <c r="E24" s="48">
        <v>1033.33</v>
      </c>
      <c r="F24" s="41">
        <v>860</v>
      </c>
      <c r="G24" s="15">
        <f t="shared" si="0"/>
        <v>-0.16773925077177662</v>
      </c>
      <c r="H24" s="4">
        <f t="shared" si="1"/>
        <v>-0.19375251952337655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892.86</v>
      </c>
      <c r="E25" s="49">
        <v>987.5</v>
      </c>
      <c r="F25" s="42">
        <v>808.33</v>
      </c>
      <c r="G25" s="16">
        <f t="shared" si="0"/>
        <v>-0.18143797468354425</v>
      </c>
      <c r="H25" s="10">
        <f t="shared" si="1"/>
        <v>-9.4673297045449425E-2</v>
      </c>
    </row>
    <row r="26" spans="1:17" ht="15.75">
      <c r="A26" s="1">
        <v>23</v>
      </c>
      <c r="B26" s="5" t="s">
        <v>47</v>
      </c>
      <c r="C26" s="3" t="s">
        <v>76</v>
      </c>
      <c r="D26" s="48">
        <v>1192.8599999999999</v>
      </c>
      <c r="E26" s="48">
        <v>1320</v>
      </c>
      <c r="F26" s="41">
        <v>1116.67</v>
      </c>
      <c r="G26" s="19">
        <f t="shared" si="0"/>
        <v>-0.15403787878787872</v>
      </c>
      <c r="H26" s="20">
        <f t="shared" si="1"/>
        <v>-6.3871703301309313E-2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1050</v>
      </c>
      <c r="E27" s="49">
        <v>1058.53</v>
      </c>
      <c r="F27" s="42">
        <v>978.57</v>
      </c>
      <c r="G27" s="16">
        <f t="shared" si="0"/>
        <v>-7.5538718789264284E-2</v>
      </c>
      <c r="H27" s="10">
        <f t="shared" si="1"/>
        <v>-6.8028571428571383E-2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765</v>
      </c>
      <c r="E28" s="48">
        <v>621.42999999999995</v>
      </c>
      <c r="F28" s="41">
        <v>575.71</v>
      </c>
      <c r="G28" s="15">
        <f t="shared" si="0"/>
        <v>-7.3572244661506386E-2</v>
      </c>
      <c r="H28" s="4">
        <f t="shared" si="1"/>
        <v>-0.24743790849673197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625</v>
      </c>
      <c r="E29" s="49">
        <v>490</v>
      </c>
      <c r="F29" s="42">
        <v>432.13</v>
      </c>
      <c r="G29" s="16">
        <f t="shared" si="0"/>
        <v>-0.11810204081632654</v>
      </c>
      <c r="H29" s="10">
        <f t="shared" si="1"/>
        <v>-0.30859200000000003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714.29</v>
      </c>
      <c r="E30" s="48">
        <v>739.29</v>
      </c>
      <c r="F30" s="41">
        <v>521.42999999999995</v>
      </c>
      <c r="G30" s="15">
        <f t="shared" si="0"/>
        <v>-0.2946881467353813</v>
      </c>
      <c r="H30" s="4">
        <f t="shared" si="1"/>
        <v>-0.27000237998572013</v>
      </c>
    </row>
    <row r="31" spans="1:17" ht="15.75">
      <c r="A31" s="11">
        <v>28</v>
      </c>
      <c r="B31" s="12" t="s">
        <v>55</v>
      </c>
      <c r="C31" s="13" t="s">
        <v>81</v>
      </c>
      <c r="D31" s="49">
        <v>985</v>
      </c>
      <c r="E31" s="49">
        <v>917.86</v>
      </c>
      <c r="F31" s="42">
        <v>778.57</v>
      </c>
      <c r="G31" s="16">
        <f t="shared" si="0"/>
        <v>-0.15175516963371316</v>
      </c>
      <c r="H31" s="4">
        <f t="shared" si="1"/>
        <v>-0.20957360406091366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364.29</v>
      </c>
      <c r="E32" s="48">
        <v>209.17</v>
      </c>
      <c r="F32" s="41">
        <v>221.67</v>
      </c>
      <c r="G32" s="15">
        <f t="shared" si="0"/>
        <v>5.9760003824640251E-2</v>
      </c>
      <c r="H32" s="4">
        <f t="shared" si="1"/>
        <v>-0.3915012764555712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1464.29</v>
      </c>
      <c r="E33" s="49">
        <v>1560</v>
      </c>
      <c r="F33" s="42">
        <v>1657.14</v>
      </c>
      <c r="G33" s="16">
        <f t="shared" si="0"/>
        <v>6.2269230769230834E-2</v>
      </c>
      <c r="H33" s="10">
        <f t="shared" si="1"/>
        <v>0.13170205355496531</v>
      </c>
    </row>
    <row r="34" spans="1:12" ht="15.75">
      <c r="A34" s="1">
        <v>31</v>
      </c>
      <c r="B34" s="5" t="s">
        <v>83</v>
      </c>
      <c r="C34" s="3" t="s">
        <v>84</v>
      </c>
      <c r="D34" s="48">
        <v>1871.43</v>
      </c>
      <c r="E34" s="48">
        <v>2066.67</v>
      </c>
      <c r="F34" s="41">
        <v>2128.5700000000002</v>
      </c>
      <c r="G34" s="18">
        <f t="shared" si="0"/>
        <v>2.9951564594250697E-2</v>
      </c>
      <c r="H34" s="4">
        <f t="shared" si="1"/>
        <v>0.13740294854736756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/>
      <c r="E35" s="49">
        <v>400</v>
      </c>
      <c r="F35" s="42">
        <v>400</v>
      </c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19" workbookViewId="0">
      <selection activeCell="H15" sqref="H15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5" ht="57" customHeight="1">
      <c r="A2" s="63" t="s">
        <v>1</v>
      </c>
      <c r="B2" s="64"/>
      <c r="C2" s="65"/>
      <c r="D2" s="52">
        <v>2023</v>
      </c>
      <c r="E2" s="70">
        <v>2024</v>
      </c>
      <c r="F2" s="71"/>
      <c r="G2" s="66" t="s">
        <v>95</v>
      </c>
      <c r="H2" s="67"/>
    </row>
    <row r="3" spans="1:15" ht="42.75">
      <c r="A3" s="68" t="s">
        <v>2</v>
      </c>
      <c r="B3" s="69"/>
      <c r="C3" s="27" t="s">
        <v>3</v>
      </c>
      <c r="D3" s="28" t="s">
        <v>94</v>
      </c>
      <c r="E3" s="28" t="s">
        <v>92</v>
      </c>
      <c r="F3" s="28" t="s">
        <v>94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3313.33</v>
      </c>
      <c r="E4" s="36">
        <v>3595</v>
      </c>
      <c r="F4" s="34">
        <v>3020</v>
      </c>
      <c r="G4" s="38">
        <f t="shared" ref="G4:G33" si="0">(F4-E4)/E4</f>
        <v>-0.15994436717663421</v>
      </c>
      <c r="H4" s="38">
        <f t="shared" ref="H4:H33" si="1">+(F4-D4)/D4</f>
        <v>-8.853027015117719E-2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2348</v>
      </c>
      <c r="E5" s="37">
        <v>2296</v>
      </c>
      <c r="F5" s="39">
        <v>1920</v>
      </c>
      <c r="G5" s="40">
        <f t="shared" si="0"/>
        <v>-0.16376306620209058</v>
      </c>
      <c r="H5" s="40">
        <f t="shared" si="1"/>
        <v>-0.18228279386712096</v>
      </c>
      <c r="J5" t="s">
        <v>65</v>
      </c>
      <c r="K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2165</v>
      </c>
      <c r="E6" s="36">
        <v>2180</v>
      </c>
      <c r="F6" s="34">
        <v>1890</v>
      </c>
      <c r="G6" s="38">
        <f t="shared" si="0"/>
        <v>-0.13302752293577982</v>
      </c>
      <c r="H6" s="38">
        <f t="shared" si="1"/>
        <v>-0.12702078521939955</v>
      </c>
      <c r="K6" t="s">
        <v>65</v>
      </c>
    </row>
    <row r="7" spans="1:15" ht="15.75">
      <c r="A7" s="21">
        <v>4</v>
      </c>
      <c r="B7" s="22" t="s">
        <v>12</v>
      </c>
      <c r="C7" s="23" t="s">
        <v>13</v>
      </c>
      <c r="D7" s="37">
        <v>2397</v>
      </c>
      <c r="E7" s="37">
        <v>2670</v>
      </c>
      <c r="F7" s="39">
        <v>2513.33</v>
      </c>
      <c r="G7" s="40">
        <f t="shared" si="0"/>
        <v>-5.8677902621722872E-2</v>
      </c>
      <c r="H7" s="40">
        <f t="shared" si="1"/>
        <v>4.8531497705465138E-2</v>
      </c>
    </row>
    <row r="8" spans="1:15" ht="15.75">
      <c r="A8" s="24">
        <v>5</v>
      </c>
      <c r="B8" s="26" t="s">
        <v>14</v>
      </c>
      <c r="C8" s="25" t="s">
        <v>15</v>
      </c>
      <c r="D8" s="36">
        <v>1428</v>
      </c>
      <c r="E8" s="36">
        <v>1185</v>
      </c>
      <c r="F8" s="34">
        <v>1027.5</v>
      </c>
      <c r="G8" s="38">
        <f t="shared" si="0"/>
        <v>-0.13291139240506328</v>
      </c>
      <c r="H8" s="38">
        <f t="shared" si="1"/>
        <v>-0.28046218487394958</v>
      </c>
    </row>
    <row r="9" spans="1:15" ht="15.75">
      <c r="A9" s="21">
        <v>6</v>
      </c>
      <c r="B9" s="22" t="s">
        <v>16</v>
      </c>
      <c r="C9" s="23" t="s">
        <v>17</v>
      </c>
      <c r="D9" s="37">
        <v>2104.4499999999998</v>
      </c>
      <c r="E9" s="37">
        <v>2220</v>
      </c>
      <c r="F9" s="39">
        <v>1864</v>
      </c>
      <c r="G9" s="40">
        <f t="shared" si="0"/>
        <v>-0.16036036036036036</v>
      </c>
      <c r="H9" s="40">
        <f t="shared" si="1"/>
        <v>-0.11425788210696373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715</v>
      </c>
      <c r="E10" s="36">
        <v>533.33000000000004</v>
      </c>
      <c r="F10" s="34">
        <v>560</v>
      </c>
      <c r="G10" s="38">
        <f t="shared" si="0"/>
        <v>5.0006562541015799E-2</v>
      </c>
      <c r="H10" s="38">
        <f t="shared" si="1"/>
        <v>-0.21678321678321677</v>
      </c>
    </row>
    <row r="11" spans="1:15" ht="15.75">
      <c r="A11" s="21">
        <v>8</v>
      </c>
      <c r="B11" s="22" t="s">
        <v>20</v>
      </c>
      <c r="C11" s="23" t="s">
        <v>21</v>
      </c>
      <c r="D11" s="37">
        <v>2020</v>
      </c>
      <c r="E11" s="37">
        <v>1835</v>
      </c>
      <c r="F11" s="39">
        <v>1740</v>
      </c>
      <c r="G11" s="40">
        <f t="shared" si="0"/>
        <v>-5.1771117166212535E-2</v>
      </c>
      <c r="H11" s="40">
        <f t="shared" si="1"/>
        <v>-0.13861386138613863</v>
      </c>
    </row>
    <row r="12" spans="1:15" ht="15.75">
      <c r="A12" s="24">
        <v>9</v>
      </c>
      <c r="B12" s="26" t="s">
        <v>22</v>
      </c>
      <c r="C12" s="25" t="s">
        <v>23</v>
      </c>
      <c r="D12" s="36">
        <v>1126</v>
      </c>
      <c r="E12" s="36">
        <v>983.33</v>
      </c>
      <c r="F12" s="34">
        <v>860</v>
      </c>
      <c r="G12" s="38">
        <f t="shared" si="0"/>
        <v>-0.12542076413818357</v>
      </c>
      <c r="H12" s="38">
        <f t="shared" si="1"/>
        <v>-0.23623445825932504</v>
      </c>
    </row>
    <row r="13" spans="1:15" ht="15.75">
      <c r="A13" s="21">
        <v>10</v>
      </c>
      <c r="B13" s="22" t="s">
        <v>24</v>
      </c>
      <c r="C13" s="23" t="s">
        <v>25</v>
      </c>
      <c r="D13" s="37">
        <v>1134</v>
      </c>
      <c r="E13" s="37">
        <v>990</v>
      </c>
      <c r="F13" s="39">
        <v>850</v>
      </c>
      <c r="G13" s="40">
        <f t="shared" si="0"/>
        <v>-0.14141414141414141</v>
      </c>
      <c r="H13" s="40">
        <f t="shared" si="1"/>
        <v>-0.25044091710758376</v>
      </c>
    </row>
    <row r="14" spans="1:15" ht="15.75">
      <c r="A14" s="24">
        <v>11</v>
      </c>
      <c r="B14" s="26" t="s">
        <v>26</v>
      </c>
      <c r="C14" s="25" t="s">
        <v>27</v>
      </c>
      <c r="D14" s="36">
        <v>530</v>
      </c>
      <c r="E14" s="36">
        <v>480</v>
      </c>
      <c r="F14" s="34">
        <v>460</v>
      </c>
      <c r="G14" s="38">
        <f t="shared" si="0"/>
        <v>-4.1666666666666664E-2</v>
      </c>
      <c r="H14" s="38">
        <f t="shared" si="1"/>
        <v>-0.13207547169811321</v>
      </c>
    </row>
    <row r="15" spans="1:15" ht="15.75">
      <c r="A15" s="21">
        <v>12</v>
      </c>
      <c r="B15" s="22" t="s">
        <v>28</v>
      </c>
      <c r="C15" s="23" t="s">
        <v>29</v>
      </c>
      <c r="D15" s="37">
        <v>910</v>
      </c>
      <c r="E15" s="37">
        <v>860</v>
      </c>
      <c r="F15" s="39"/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710</v>
      </c>
      <c r="E16" s="36">
        <v>842.5</v>
      </c>
      <c r="F16" s="34">
        <v>860</v>
      </c>
      <c r="G16" s="38">
        <f t="shared" si="0"/>
        <v>2.0771513353115726E-2</v>
      </c>
      <c r="H16" s="38">
        <f t="shared" si="1"/>
        <v>0.21126760563380281</v>
      </c>
    </row>
    <row r="17" spans="1:16" ht="15.75">
      <c r="A17" s="21">
        <v>14</v>
      </c>
      <c r="B17" s="29" t="s">
        <v>32</v>
      </c>
      <c r="C17" s="23" t="s">
        <v>33</v>
      </c>
      <c r="D17" s="37">
        <v>2024</v>
      </c>
      <c r="E17" s="37">
        <v>1976</v>
      </c>
      <c r="F17" s="39">
        <v>1996</v>
      </c>
      <c r="G17" s="40">
        <f t="shared" si="0"/>
        <v>1.0121457489878543E-2</v>
      </c>
      <c r="H17" s="40">
        <f t="shared" si="1"/>
        <v>-1.383399209486166E-2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2780</v>
      </c>
      <c r="E18" s="36">
        <v>3206.67</v>
      </c>
      <c r="F18" s="34">
        <v>3140</v>
      </c>
      <c r="G18" s="38">
        <f t="shared" si="0"/>
        <v>-2.0791038678753995E-2</v>
      </c>
      <c r="H18" s="38">
        <f t="shared" si="1"/>
        <v>0.12949640287769784</v>
      </c>
    </row>
    <row r="19" spans="1:16" ht="15.75">
      <c r="A19" s="21">
        <v>16</v>
      </c>
      <c r="B19" s="22" t="s">
        <v>36</v>
      </c>
      <c r="C19" s="23" t="s">
        <v>37</v>
      </c>
      <c r="D19" s="37">
        <v>970</v>
      </c>
      <c r="E19" s="37">
        <v>920</v>
      </c>
      <c r="F19" s="39">
        <v>900</v>
      </c>
      <c r="G19" s="40">
        <f t="shared" si="0"/>
        <v>-2.1739130434782608E-2</v>
      </c>
      <c r="H19" s="40">
        <f t="shared" si="1"/>
        <v>-7.2164948453608241E-2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1120</v>
      </c>
      <c r="E20" s="36">
        <v>1095</v>
      </c>
      <c r="F20" s="34">
        <v>1050</v>
      </c>
      <c r="G20" s="38">
        <f t="shared" si="0"/>
        <v>-4.1095890410958902E-2</v>
      </c>
      <c r="H20" s="38">
        <f t="shared" si="1"/>
        <v>-6.25E-2</v>
      </c>
      <c r="K20" s="53"/>
    </row>
    <row r="21" spans="1:16" ht="15.75">
      <c r="A21" s="21">
        <v>18</v>
      </c>
      <c r="B21" s="22" t="s">
        <v>40</v>
      </c>
      <c r="C21" s="30" t="s">
        <v>74</v>
      </c>
      <c r="D21" s="37">
        <v>1900</v>
      </c>
      <c r="E21" s="37">
        <v>1805</v>
      </c>
      <c r="F21" s="39">
        <v>1630</v>
      </c>
      <c r="G21" s="40">
        <f t="shared" si="0"/>
        <v>-9.6952908587257622E-2</v>
      </c>
      <c r="H21" s="40">
        <f t="shared" si="1"/>
        <v>-0.14210526315789473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1083.33</v>
      </c>
      <c r="E22" s="36">
        <v>996.67</v>
      </c>
      <c r="F22" s="34">
        <v>886.68</v>
      </c>
      <c r="G22" s="38">
        <f t="shared" si="0"/>
        <v>-0.11035749044317579</v>
      </c>
      <c r="H22" s="38">
        <f t="shared" si="1"/>
        <v>-0.18152363545733985</v>
      </c>
    </row>
    <row r="23" spans="1:16" ht="15.75">
      <c r="A23" s="21">
        <v>20</v>
      </c>
      <c r="B23" s="22" t="s">
        <v>43</v>
      </c>
      <c r="C23" s="23" t="s">
        <v>44</v>
      </c>
      <c r="D23" s="37">
        <v>1393.33</v>
      </c>
      <c r="E23" s="37">
        <v>1260</v>
      </c>
      <c r="F23" s="39">
        <v>1163.33</v>
      </c>
      <c r="G23" s="40">
        <f t="shared" si="0"/>
        <v>-7.6722222222222275E-2</v>
      </c>
      <c r="H23" s="40">
        <f t="shared" si="1"/>
        <v>-0.16507216524441448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6">
        <v>1280</v>
      </c>
      <c r="F24" s="34">
        <v>1053.33</v>
      </c>
      <c r="G24" s="38">
        <f t="shared" si="0"/>
        <v>-0.17708593750000007</v>
      </c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1690</v>
      </c>
      <c r="E25" s="37">
        <v>1755</v>
      </c>
      <c r="F25" s="39">
        <v>1546.67</v>
      </c>
      <c r="G25" s="40">
        <f t="shared" si="0"/>
        <v>-0.11870655270655267</v>
      </c>
      <c r="H25" s="40">
        <f t="shared" si="1"/>
        <v>-8.4810650887573918E-2</v>
      </c>
    </row>
    <row r="26" spans="1:16" ht="15.75">
      <c r="A26" s="24">
        <v>23</v>
      </c>
      <c r="B26" s="26" t="s">
        <v>49</v>
      </c>
      <c r="C26" s="25" t="s">
        <v>50</v>
      </c>
      <c r="D26" s="36">
        <v>2033</v>
      </c>
      <c r="E26" s="36"/>
      <c r="F26" s="34">
        <v>1740</v>
      </c>
      <c r="G26" s="38"/>
      <c r="H26" s="38">
        <f t="shared" si="1"/>
        <v>-0.14412198721101821</v>
      </c>
    </row>
    <row r="27" spans="1:16" ht="15.75">
      <c r="A27" s="21">
        <v>24</v>
      </c>
      <c r="B27" s="22" t="s">
        <v>51</v>
      </c>
      <c r="C27" s="23" t="s">
        <v>52</v>
      </c>
      <c r="D27" s="37">
        <v>1024</v>
      </c>
      <c r="E27" s="37">
        <v>852</v>
      </c>
      <c r="F27" s="39">
        <v>813.33</v>
      </c>
      <c r="G27" s="40">
        <f t="shared" si="0"/>
        <v>-4.5387323943661927E-2</v>
      </c>
      <c r="H27" s="40">
        <f t="shared" si="1"/>
        <v>-0.20573242187499996</v>
      </c>
    </row>
    <row r="28" spans="1:16" ht="15.75">
      <c r="A28" s="24">
        <v>25</v>
      </c>
      <c r="B28" s="26" t="s">
        <v>53</v>
      </c>
      <c r="C28" s="25" t="s">
        <v>54</v>
      </c>
      <c r="D28" s="36">
        <v>1150</v>
      </c>
      <c r="E28" s="36">
        <v>1106.67</v>
      </c>
      <c r="F28" s="34">
        <v>1060</v>
      </c>
      <c r="G28" s="38">
        <f t="shared" si="0"/>
        <v>-4.217155972421776E-2</v>
      </c>
      <c r="H28" s="38">
        <f t="shared" si="1"/>
        <v>-7.8260869565217397E-2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1365</v>
      </c>
      <c r="E29" s="37">
        <v>1320</v>
      </c>
      <c r="F29" s="39">
        <v>1093.33</v>
      </c>
      <c r="G29" s="40">
        <f t="shared" si="0"/>
        <v>-0.17171969696969702</v>
      </c>
      <c r="H29" s="40">
        <f t="shared" si="1"/>
        <v>-0.19902564102564108</v>
      </c>
    </row>
    <row r="30" spans="1:16" ht="15.75">
      <c r="A30" s="24">
        <v>27</v>
      </c>
      <c r="B30" s="26" t="s">
        <v>57</v>
      </c>
      <c r="C30" s="25" t="s">
        <v>58</v>
      </c>
      <c r="D30" s="36">
        <v>520</v>
      </c>
      <c r="E30" s="36">
        <v>365</v>
      </c>
      <c r="F30" s="34">
        <v>370</v>
      </c>
      <c r="G30" s="38">
        <f t="shared" si="0"/>
        <v>1.3698630136986301E-2</v>
      </c>
      <c r="H30" s="38">
        <f t="shared" si="1"/>
        <v>-0.28846153846153844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2040</v>
      </c>
      <c r="E31" s="37">
        <v>1840</v>
      </c>
      <c r="F31" s="39">
        <v>1863.33</v>
      </c>
      <c r="G31" s="40">
        <f t="shared" si="0"/>
        <v>1.2679347826086916E-2</v>
      </c>
      <c r="H31" s="40">
        <f t="shared" si="1"/>
        <v>-8.6602941176470619E-2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2210</v>
      </c>
      <c r="E32" s="36">
        <v>2580</v>
      </c>
      <c r="F32" s="34">
        <v>2590</v>
      </c>
      <c r="G32" s="38">
        <f t="shared" si="0"/>
        <v>3.875968992248062E-3</v>
      </c>
      <c r="H32" s="38">
        <f t="shared" si="1"/>
        <v>0.17194570135746606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1120</v>
      </c>
      <c r="E33" s="37">
        <v>820</v>
      </c>
      <c r="F33" s="39">
        <v>840</v>
      </c>
      <c r="G33" s="40">
        <f t="shared" si="0"/>
        <v>2.4390243902439025E-2</v>
      </c>
      <c r="H33" s="40">
        <f t="shared" si="1"/>
        <v>-0.25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2024-03-18T08:31:38Z</dcterms:modified>
</cp:coreProperties>
</file>