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70" r:id="rId2"/>
  </sheets>
  <calcPr calcId="144525"/>
</workbook>
</file>

<file path=xl/calcChain.xml><?xml version="1.0" encoding="utf-8"?>
<calcChain xmlns="http://schemas.openxmlformats.org/spreadsheetml/2006/main">
  <c r="G32" i="70" l="1"/>
  <c r="H32" i="70"/>
  <c r="H31" i="70"/>
  <c r="G31" i="70"/>
  <c r="H30" i="70"/>
  <c r="G30" i="70"/>
  <c r="G29" i="70"/>
  <c r="H29" i="70"/>
  <c r="H28" i="70"/>
  <c r="G28" i="70"/>
  <c r="H27" i="70"/>
  <c r="G27" i="70"/>
  <c r="G26" i="70"/>
  <c r="G25" i="70"/>
  <c r="H25" i="70"/>
  <c r="H24" i="70"/>
  <c r="G24" i="70"/>
  <c r="G22" i="70"/>
  <c r="G21" i="70"/>
  <c r="H21" i="70"/>
  <c r="H20" i="70"/>
  <c r="G20" i="70"/>
  <c r="H19" i="70"/>
  <c r="G19" i="70"/>
  <c r="H18" i="70"/>
  <c r="H17" i="70"/>
  <c r="G17" i="70"/>
  <c r="H16" i="70"/>
  <c r="G16" i="70"/>
  <c r="G13" i="70"/>
  <c r="H12" i="70"/>
  <c r="G12" i="70"/>
  <c r="H10" i="70"/>
  <c r="H9" i="70"/>
  <c r="G9" i="70"/>
  <c r="H8" i="70"/>
  <c r="G8" i="70"/>
  <c r="G7" i="70"/>
  <c r="H6" i="70"/>
  <c r="H5" i="70"/>
  <c r="G5" i="70"/>
  <c r="H4" i="70"/>
  <c r="G4" i="70"/>
  <c r="H13" i="70" l="1"/>
  <c r="H7" i="70"/>
  <c r="G10" i="70"/>
  <c r="G6" i="70"/>
  <c r="H15" i="70"/>
  <c r="G18" i="70"/>
  <c r="H22" i="70"/>
  <c r="H26" i="70"/>
  <c r="H7" i="2"/>
  <c r="H15" i="2"/>
  <c r="H16" i="2"/>
  <c r="H6" i="2"/>
  <c r="G35" i="2" l="1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<sst xmlns="http://schemas.openxmlformats.org/spreadsheetml/2006/main" count="169" uniqueCount="99">
  <si>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</si>
  <si>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</si>
  <si>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</si>
  <si>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</si>
  <si>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</si>
  <si>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</si>
  <si>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</si>
  <si>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</si>
  <si>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</si>
  <si>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</si>
  <si>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</si>
  <si>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</si>
  <si>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</si>
  <si>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</si>
  <si>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</si>
  <si>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</si>
  <si>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</si>
  <si>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</si>
  <si>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</si>
  <si>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</si>
  <si>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</si>
  <si>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</si>
  <si>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</si>
  <si>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</si>
  <si>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</si>
  <si>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</si>
  <si>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</si>
  <si>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</si>
  <si>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</si>
  <si>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</si>
  <si>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</si>
  <si>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</si>
  <si>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</si>
  <si>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</si>
  <si>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</si>
  <si>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</si>
  <si>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</si>
  <si>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</si>
  <si>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</si>
  <si>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</si>
  <si>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</si>
  <si>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</si>
  <si>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</si>
  <si>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</si>
  <si>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</si>
  <si>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</si>
  <si>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</si>
  <si>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</si>
  <si>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</si>
  <si>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</si>
  <si>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</si>
  <si>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</si>
  <si>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</si>
  <si>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</si>
  <si>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</si>
  <si>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</si>
  <si>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</si>
  <si>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</si>
  <si>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</si>
  <si>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</si>
  <si>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</si>
  <si>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</si>
  <si>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</si>
  <si>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</si>
  <si>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</si>
  <si>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</si>
  <si>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</si>
  <si>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</si>
  <si>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</si>
  <si>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</si>
  <si>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</si>
  <si>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</si>
  <si>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</si>
  <si>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</si>
  <si>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</si>
  <si>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</si>
  <si>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</si>
  <si>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</si>
  <si>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</si>
  <si>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</si>
  <si>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</si>
  <si>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</si>
  <si>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</si>
  <si>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</si>
  <si>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</si>
  <si>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</si>
  <si>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</si>
  <si>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</si>
  <si>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</si>
  <si>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</si>
  <si>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</si>
  <si>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</si>
  <si>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Ranjan Lanka</t>
  </si>
  <si>
    <t>3rd week of Feb.</t>
  </si>
  <si>
    <t>Average of 3rd week of Feb.</t>
  </si>
  <si>
    <t>4th week of Feb.</t>
  </si>
  <si>
    <r>
      <t xml:space="preserve">% Change 4th </t>
    </r>
    <r>
      <rPr>
        <b/>
        <sz val="10.5"/>
        <color indexed="8"/>
        <rFont val="Calisto MT"/>
        <family val="1"/>
      </rPr>
      <t>week of Feb. 2023, compared to:</t>
    </r>
  </si>
  <si>
    <t>Average of 4th week of Feb.</t>
  </si>
  <si>
    <t>% Change 4th  week of Feb. 2023,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</si>
</sst>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0.14062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6" t="s">
        <v>64</v>
      </c>
      <c r="B1" s="57"/>
      <c r="C1" s="57"/>
      <c r="D1" s="57"/>
      <c r="E1" s="57"/>
      <c r="F1" s="57"/>
      <c r="G1" s="58"/>
      <c r="H1" s="58"/>
    </row>
    <row r="2" spans="1:14" ht="58.5" customHeight="1">
      <c r="A2" s="59" t="s">
        <v>1</v>
      </c>
      <c r="B2" s="59"/>
      <c r="C2" s="59"/>
      <c r="D2" s="55">
        <v>2022</v>
      </c>
      <c r="E2" s="62">
        <v>2023</v>
      </c>
      <c r="F2" s="63"/>
      <c r="G2" s="60" t="s">
        <v>98</v>
      </c>
      <c r="H2" s="60"/>
      <c r="I2" s="1" t="s">
        <v>65</v>
      </c>
    </row>
    <row r="3" spans="1:14" ht="39" customHeight="1">
      <c r="A3" s="61" t="s">
        <v>2</v>
      </c>
      <c r="B3" s="61"/>
      <c r="C3" s="24" t="s">
        <v>3</v>
      </c>
      <c r="D3" s="13" t="s">
        <v>95</v>
      </c>
      <c r="E3" s="13" t="s">
        <v>93</v>
      </c>
      <c r="F3" s="13" t="s">
        <v>95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91</v>
      </c>
      <c r="D4" s="14">
        <v>1500</v>
      </c>
      <c r="E4" s="50">
        <v>1842.86</v>
      </c>
      <c r="F4" s="50">
        <v>1600</v>
      </c>
      <c r="G4" s="22">
        <f>+(F4-E4)/E4</f>
        <v>-0.13178429180729948</v>
      </c>
      <c r="H4" s="5">
        <f>+((F4-D4)/D4)</f>
        <v>6.6666666666666666E-2</v>
      </c>
    </row>
    <row r="5" spans="1:14" ht="15.75">
      <c r="A5" s="17">
        <v>2</v>
      </c>
      <c r="B5" s="18" t="s">
        <v>8</v>
      </c>
      <c r="C5" s="19" t="s">
        <v>9</v>
      </c>
      <c r="D5" s="20">
        <v>833.33</v>
      </c>
      <c r="E5" s="51">
        <v>1010.71</v>
      </c>
      <c r="F5" s="51">
        <v>916.67</v>
      </c>
      <c r="G5" s="23">
        <f>+(F5-E5)/E5</f>
        <v>-9.304350407139543E-2</v>
      </c>
      <c r="H5" s="16">
        <f>+((F5-D5)/D5)</f>
        <v>0.10000840003360004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873.33</v>
      </c>
      <c r="E6" s="50">
        <v>971.43</v>
      </c>
      <c r="F6" s="50">
        <v>1025</v>
      </c>
      <c r="G6" s="25">
        <f>+(F6-E6)/E6</f>
        <v>5.5145507138960145E-2</v>
      </c>
      <c r="H6" s="5">
        <f>+((F6-D6)/D6)</f>
        <v>0.17366860178855639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675</v>
      </c>
      <c r="E7" s="51">
        <v>800</v>
      </c>
      <c r="F7" s="51">
        <v>833.33</v>
      </c>
      <c r="G7" s="23">
        <f>+(F7-E7)/E7</f>
        <v>4.1662500000000054E-2</v>
      </c>
      <c r="H7" s="16">
        <f>+((F7-D7)/D7)</f>
        <v>0.23456296296296303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1216.67</v>
      </c>
      <c r="E8" s="50">
        <v>1435.71</v>
      </c>
      <c r="F8" s="50">
        <v>1178.57</v>
      </c>
      <c r="G8" s="22">
        <f t="shared" ref="G8:G35" si="0">+(F8-E8)/E8</f>
        <v>-0.17910302219807628</v>
      </c>
      <c r="H8" s="5">
        <f t="shared" ref="H8:H35" si="1">+((F8-D8)/D8)</f>
        <v>-3.1314982698677649E-2</v>
      </c>
    </row>
    <row r="9" spans="1:14" ht="15.75">
      <c r="A9" s="17">
        <v>6</v>
      </c>
      <c r="B9" s="18" t="s">
        <v>14</v>
      </c>
      <c r="C9" s="19" t="s">
        <v>15</v>
      </c>
      <c r="D9" s="20">
        <v>618.33000000000004</v>
      </c>
      <c r="E9" s="51">
        <v>582.14</v>
      </c>
      <c r="F9" s="51">
        <v>597.86</v>
      </c>
      <c r="G9" s="23">
        <f t="shared" si="0"/>
        <v>2.7003813515649205E-2</v>
      </c>
      <c r="H9" s="16">
        <f t="shared" si="1"/>
        <v>-3.3105299759028393E-2</v>
      </c>
    </row>
    <row r="10" spans="1:14" ht="15.75">
      <c r="A10" s="2">
        <v>7</v>
      </c>
      <c r="B10" s="8" t="s">
        <v>16</v>
      </c>
      <c r="C10" s="4" t="s">
        <v>17</v>
      </c>
      <c r="D10" s="14">
        <v>1100</v>
      </c>
      <c r="E10" s="50">
        <v>1028.57</v>
      </c>
      <c r="F10" s="50">
        <v>1058.33</v>
      </c>
      <c r="G10" s="22">
        <f t="shared" si="0"/>
        <v>2.8933373518574324E-2</v>
      </c>
      <c r="H10" s="5">
        <f t="shared" si="1"/>
        <v>-3.7881818181818246E-2</v>
      </c>
      <c r="I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256</v>
      </c>
      <c r="E11" s="51">
        <v>347.86</v>
      </c>
      <c r="F11" s="51">
        <v>316</v>
      </c>
      <c r="G11" s="23">
        <f t="shared" si="0"/>
        <v>-9.1588570114413875E-2</v>
      </c>
      <c r="H11" s="16">
        <f t="shared" si="1"/>
        <v>0.234375</v>
      </c>
    </row>
    <row r="12" spans="1:14" ht="15.75">
      <c r="A12" s="2">
        <v>9</v>
      </c>
      <c r="B12" s="3" t="s">
        <v>20</v>
      </c>
      <c r="C12" s="4" t="s">
        <v>69</v>
      </c>
      <c r="D12" s="14">
        <v>800</v>
      </c>
      <c r="E12" s="50">
        <v>900</v>
      </c>
      <c r="F12" s="50"/>
      <c r="G12" s="25"/>
      <c r="H12" s="15"/>
    </row>
    <row r="13" spans="1:14" ht="15.75">
      <c r="A13" s="17">
        <v>10</v>
      </c>
      <c r="B13" s="18" t="s">
        <v>22</v>
      </c>
      <c r="C13" s="19" t="s">
        <v>23</v>
      </c>
      <c r="D13" s="20">
        <v>606.42999999999995</v>
      </c>
      <c r="E13" s="51">
        <v>561.42999999999995</v>
      </c>
      <c r="F13" s="51">
        <v>721.43</v>
      </c>
      <c r="G13" s="23">
        <f t="shared" si="0"/>
        <v>0.2849865521970682</v>
      </c>
      <c r="H13" s="16">
        <f t="shared" si="1"/>
        <v>0.18963441782233731</v>
      </c>
    </row>
    <row r="14" spans="1:14" ht="15.75">
      <c r="A14" s="2">
        <v>11</v>
      </c>
      <c r="B14" s="3" t="s">
        <v>24</v>
      </c>
      <c r="C14" s="4" t="s">
        <v>70</v>
      </c>
      <c r="D14" s="14">
        <v>626</v>
      </c>
      <c r="E14" s="50">
        <v>664.29</v>
      </c>
      <c r="F14" s="50">
        <v>745.83</v>
      </c>
      <c r="G14" s="22">
        <f t="shared" si="0"/>
        <v>0.12274759517680543</v>
      </c>
      <c r="H14" s="5">
        <f t="shared" si="1"/>
        <v>0.19142172523961667</v>
      </c>
    </row>
    <row r="15" spans="1:14" ht="15.75">
      <c r="A15" s="17">
        <v>12</v>
      </c>
      <c r="B15" s="18" t="s">
        <v>26</v>
      </c>
      <c r="C15" s="19" t="s">
        <v>27</v>
      </c>
      <c r="D15" s="20">
        <v>200</v>
      </c>
      <c r="E15" s="51">
        <v>417.86</v>
      </c>
      <c r="F15" s="51">
        <v>308.33</v>
      </c>
      <c r="G15" s="23">
        <f>+(F15-E15)/E15</f>
        <v>-0.26212128464078882</v>
      </c>
      <c r="H15" s="16">
        <f>+((F15-D15)/D15)</f>
        <v>0.54164999999999996</v>
      </c>
    </row>
    <row r="16" spans="1:14" ht="15.75">
      <c r="A16" s="2">
        <v>13</v>
      </c>
      <c r="B16" s="3" t="s">
        <v>28</v>
      </c>
      <c r="C16" s="4" t="s">
        <v>29</v>
      </c>
      <c r="D16" s="14">
        <v>356</v>
      </c>
      <c r="E16" s="50">
        <v>400</v>
      </c>
      <c r="F16" s="50">
        <v>500</v>
      </c>
      <c r="G16" s="22">
        <f>+(F16-E16)/E16</f>
        <v>0.25</v>
      </c>
      <c r="H16" s="5">
        <f>+((F16-D16)/D16)</f>
        <v>0.4044943820224719</v>
      </c>
      <c r="K16" s="1" t="s">
        <v>65</v>
      </c>
    </row>
    <row r="17" spans="1:13" ht="15.75">
      <c r="A17" s="17">
        <v>14</v>
      </c>
      <c r="B17" s="18" t="s">
        <v>30</v>
      </c>
      <c r="C17" s="19" t="s">
        <v>71</v>
      </c>
      <c r="D17" s="20">
        <v>330</v>
      </c>
      <c r="E17" s="51">
        <v>390</v>
      </c>
      <c r="F17" s="51">
        <v>478.57</v>
      </c>
      <c r="G17" s="23">
        <f>+(F17-E17)/E17</f>
        <v>0.22710256410256408</v>
      </c>
      <c r="H17" s="16">
        <f t="shared" si="1"/>
        <v>0.45021212121212117</v>
      </c>
    </row>
    <row r="18" spans="1:13" ht="15.75">
      <c r="A18" s="2">
        <v>15</v>
      </c>
      <c r="B18" s="6" t="s">
        <v>32</v>
      </c>
      <c r="C18" s="4" t="s">
        <v>72</v>
      </c>
      <c r="D18" s="14">
        <v>1100</v>
      </c>
      <c r="E18" s="50">
        <v>1521.43</v>
      </c>
      <c r="F18" s="50">
        <v>1342.86</v>
      </c>
      <c r="G18" s="22">
        <f t="shared" si="0"/>
        <v>-0.11736984284521809</v>
      </c>
      <c r="H18" s="5">
        <f t="shared" si="1"/>
        <v>0.22078181818181808</v>
      </c>
    </row>
    <row r="19" spans="1:13" ht="15.75">
      <c r="A19" s="17">
        <v>16</v>
      </c>
      <c r="B19" s="18" t="s">
        <v>34</v>
      </c>
      <c r="C19" s="19" t="s">
        <v>35</v>
      </c>
      <c r="D19" s="20">
        <v>1483.33</v>
      </c>
      <c r="E19" s="51">
        <v>1600</v>
      </c>
      <c r="F19" s="51">
        <v>1333.33</v>
      </c>
      <c r="G19" s="23">
        <f t="shared" si="0"/>
        <v>-0.16666875000000003</v>
      </c>
      <c r="H19" s="16">
        <f t="shared" si="1"/>
        <v>-0.10112382275016349</v>
      </c>
      <c r="J19" s="1" t="s">
        <v>65</v>
      </c>
    </row>
    <row r="20" spans="1:13" ht="15.75">
      <c r="A20" s="2">
        <v>17</v>
      </c>
      <c r="B20" s="6" t="s">
        <v>36</v>
      </c>
      <c r="C20" s="4" t="s">
        <v>73</v>
      </c>
      <c r="D20" s="14">
        <v>562.5</v>
      </c>
      <c r="E20" s="50">
        <v>575</v>
      </c>
      <c r="F20" s="50">
        <v>675</v>
      </c>
      <c r="G20" s="22">
        <f t="shared" si="0"/>
        <v>0.17391304347826086</v>
      </c>
      <c r="H20" s="5">
        <f t="shared" si="1"/>
        <v>0.2</v>
      </c>
    </row>
    <row r="21" spans="1:13" ht="15.75">
      <c r="A21" s="17">
        <v>18</v>
      </c>
      <c r="B21" s="18" t="s">
        <v>38</v>
      </c>
      <c r="C21" s="19" t="s">
        <v>39</v>
      </c>
      <c r="D21" s="20">
        <v>650</v>
      </c>
      <c r="E21" s="51">
        <v>639.29</v>
      </c>
      <c r="F21" s="51">
        <v>787.5</v>
      </c>
      <c r="G21" s="23">
        <f t="shared" si="0"/>
        <v>0.23183531730513546</v>
      </c>
      <c r="H21" s="16">
        <f t="shared" si="1"/>
        <v>0.21153846153846154</v>
      </c>
      <c r="K21" s="1" t="s">
        <v>65</v>
      </c>
    </row>
    <row r="22" spans="1:13" ht="15.75">
      <c r="A22" s="2">
        <v>19</v>
      </c>
      <c r="B22" s="6" t="s">
        <v>40</v>
      </c>
      <c r="C22" s="4" t="s">
        <v>74</v>
      </c>
      <c r="D22" s="14">
        <v>797.5</v>
      </c>
      <c r="E22" s="50">
        <v>1016.67</v>
      </c>
      <c r="F22" s="50">
        <v>1000</v>
      </c>
      <c r="G22" s="22">
        <f t="shared" si="0"/>
        <v>-1.6396667551909626E-2</v>
      </c>
      <c r="H22" s="5">
        <f t="shared" si="1"/>
        <v>0.25391849529780564</v>
      </c>
    </row>
    <row r="23" spans="1:13" ht="15.75">
      <c r="A23" s="17">
        <v>20</v>
      </c>
      <c r="B23" s="18" t="s">
        <v>41</v>
      </c>
      <c r="C23" s="21" t="s">
        <v>42</v>
      </c>
      <c r="D23" s="20">
        <v>580</v>
      </c>
      <c r="E23" s="51">
        <v>680</v>
      </c>
      <c r="F23" s="51">
        <v>667.5</v>
      </c>
      <c r="G23" s="23">
        <f t="shared" si="0"/>
        <v>-1.8382352941176471E-2</v>
      </c>
      <c r="H23" s="16">
        <f t="shared" si="1"/>
        <v>0.15086206896551724</v>
      </c>
    </row>
    <row r="24" spans="1:13" ht="17.25" customHeight="1">
      <c r="A24" s="2">
        <v>21</v>
      </c>
      <c r="B24" s="6" t="s">
        <v>43</v>
      </c>
      <c r="C24" s="4" t="s">
        <v>75</v>
      </c>
      <c r="D24" s="14">
        <v>633.33000000000004</v>
      </c>
      <c r="E24" s="50">
        <v>1000</v>
      </c>
      <c r="F24" s="50">
        <v>970</v>
      </c>
      <c r="G24" s="22">
        <f t="shared" si="0"/>
        <v>-0.03</v>
      </c>
      <c r="H24" s="5">
        <f t="shared" si="1"/>
        <v>0.53158700835267547</v>
      </c>
      <c r="J24" s="1" t="s">
        <v>65</v>
      </c>
      <c r="M24" s="1" t="s">
        <v>65</v>
      </c>
    </row>
    <row r="25" spans="1:13" ht="15.75">
      <c r="A25" s="17">
        <v>22</v>
      </c>
      <c r="B25" s="18" t="s">
        <v>45</v>
      </c>
      <c r="C25" s="19" t="s">
        <v>46</v>
      </c>
      <c r="D25" s="20">
        <v>625</v>
      </c>
      <c r="E25" s="51">
        <v>850</v>
      </c>
      <c r="F25" s="51">
        <v>806</v>
      </c>
      <c r="G25" s="23">
        <f t="shared" si="0"/>
        <v>-5.1764705882352942E-2</v>
      </c>
      <c r="H25" s="16">
        <f t="shared" si="1"/>
        <v>0.28960000000000002</v>
      </c>
    </row>
    <row r="26" spans="1:13" ht="15.75">
      <c r="A26" s="2">
        <v>23</v>
      </c>
      <c r="B26" s="6" t="s">
        <v>47</v>
      </c>
      <c r="C26" s="4" t="s">
        <v>76</v>
      </c>
      <c r="D26" s="14">
        <v>925</v>
      </c>
      <c r="E26" s="50">
        <v>1114.29</v>
      </c>
      <c r="F26" s="50">
        <v>1100</v>
      </c>
      <c r="G26" s="26">
        <f t="shared" si="0"/>
        <v>-1.2824309650091056E-2</v>
      </c>
      <c r="H26" s="27">
        <f t="shared" si="1"/>
        <v>0.1891891891891892</v>
      </c>
      <c r="J26" s="1" t="s">
        <v>65</v>
      </c>
      <c r="K26" s="1" t="s">
        <v>65</v>
      </c>
    </row>
    <row r="27" spans="1:13" ht="15.75">
      <c r="A27" s="17">
        <v>24</v>
      </c>
      <c r="B27" s="18" t="s">
        <v>49</v>
      </c>
      <c r="C27" s="19" t="s">
        <v>77</v>
      </c>
      <c r="D27" s="20">
        <v>900</v>
      </c>
      <c r="E27" s="51">
        <v>1085.71</v>
      </c>
      <c r="F27" s="51">
        <v>950</v>
      </c>
      <c r="G27" s="23">
        <f t="shared" si="0"/>
        <v>-0.12499654603899756</v>
      </c>
      <c r="H27" s="16">
        <f t="shared" si="1"/>
        <v>5.5555555555555552E-2</v>
      </c>
      <c r="K27" s="1" t="s">
        <v>65</v>
      </c>
    </row>
    <row r="28" spans="1:13" ht="15.75">
      <c r="A28" s="2">
        <v>25</v>
      </c>
      <c r="B28" s="6" t="s">
        <v>51</v>
      </c>
      <c r="C28" s="4" t="s">
        <v>78</v>
      </c>
      <c r="D28" s="14">
        <v>490</v>
      </c>
      <c r="E28" s="50">
        <v>628.57000000000005</v>
      </c>
      <c r="F28" s="50">
        <v>671.43</v>
      </c>
      <c r="G28" s="22">
        <f t="shared" si="0"/>
        <v>6.8186518605723945E-2</v>
      </c>
      <c r="H28" s="5">
        <f t="shared" si="1"/>
        <v>0.3702653061224489</v>
      </c>
    </row>
    <row r="29" spans="1:13" ht="15.75">
      <c r="A29" s="17">
        <v>26</v>
      </c>
      <c r="B29" s="18" t="s">
        <v>51</v>
      </c>
      <c r="C29" s="19" t="s">
        <v>79</v>
      </c>
      <c r="D29" s="20">
        <v>366</v>
      </c>
      <c r="E29" s="51">
        <v>485.71</v>
      </c>
      <c r="F29" s="51">
        <v>512.5</v>
      </c>
      <c r="G29" s="23">
        <f t="shared" si="0"/>
        <v>5.5156369026785577E-2</v>
      </c>
      <c r="H29" s="16">
        <f t="shared" si="1"/>
        <v>0.40027322404371585</v>
      </c>
    </row>
    <row r="30" spans="1:13" ht="15.75">
      <c r="A30" s="2">
        <v>27</v>
      </c>
      <c r="B30" s="6" t="s">
        <v>53</v>
      </c>
      <c r="C30" s="4" t="s">
        <v>80</v>
      </c>
      <c r="D30" s="14">
        <v>500</v>
      </c>
      <c r="E30" s="50">
        <v>657.14</v>
      </c>
      <c r="F30" s="50">
        <v>678.57</v>
      </c>
      <c r="G30" s="22">
        <f t="shared" si="0"/>
        <v>3.2611011352223371E-2</v>
      </c>
      <c r="H30" s="5">
        <f t="shared" si="1"/>
        <v>0.35714000000000012</v>
      </c>
    </row>
    <row r="31" spans="1:13" ht="15.75">
      <c r="A31" s="17">
        <v>28</v>
      </c>
      <c r="B31" s="18" t="s">
        <v>55</v>
      </c>
      <c r="C31" s="19" t="s">
        <v>81</v>
      </c>
      <c r="D31" s="20">
        <v>712.5</v>
      </c>
      <c r="E31" s="51">
        <v>917.86</v>
      </c>
      <c r="F31" s="51">
        <v>810</v>
      </c>
      <c r="G31" s="23">
        <f t="shared" si="0"/>
        <v>-0.11751247466933956</v>
      </c>
      <c r="H31" s="16">
        <f t="shared" si="1"/>
        <v>0.1368421052631579</v>
      </c>
    </row>
    <row r="32" spans="1:13" ht="15.75">
      <c r="A32" s="2">
        <v>29</v>
      </c>
      <c r="B32" s="6" t="s">
        <v>57</v>
      </c>
      <c r="C32" s="4" t="s">
        <v>58</v>
      </c>
      <c r="D32" s="14">
        <v>151.43</v>
      </c>
      <c r="E32" s="50">
        <v>248.57</v>
      </c>
      <c r="F32" s="50">
        <v>257.14</v>
      </c>
      <c r="G32" s="22">
        <f t="shared" si="0"/>
        <v>3.4477209639135829E-2</v>
      </c>
      <c r="H32" s="5">
        <f t="shared" si="1"/>
        <v>0.69807832001584869</v>
      </c>
    </row>
    <row r="33" spans="1:12" ht="15.75">
      <c r="A33" s="17">
        <v>30</v>
      </c>
      <c r="B33" s="18" t="s">
        <v>59</v>
      </c>
      <c r="C33" s="19" t="s">
        <v>82</v>
      </c>
      <c r="D33" s="20">
        <v>1212.5</v>
      </c>
      <c r="E33" s="51">
        <v>1400</v>
      </c>
      <c r="F33" s="51">
        <v>1375</v>
      </c>
      <c r="G33" s="23">
        <f t="shared" si="0"/>
        <v>-1.7857142857142856E-2</v>
      </c>
      <c r="H33" s="16">
        <f t="shared" si="1"/>
        <v>0.13402061855670103</v>
      </c>
    </row>
    <row r="34" spans="1:12" ht="15.75">
      <c r="A34" s="2">
        <v>31</v>
      </c>
      <c r="B34" s="6" t="s">
        <v>83</v>
      </c>
      <c r="C34" s="4" t="s">
        <v>84</v>
      </c>
      <c r="D34" s="14">
        <v>1500</v>
      </c>
      <c r="E34" s="50">
        <v>2100</v>
      </c>
      <c r="F34" s="50">
        <v>1583.33</v>
      </c>
      <c r="G34" s="25">
        <f t="shared" si="0"/>
        <v>-0.24603333333333338</v>
      </c>
      <c r="H34" s="5">
        <f t="shared" si="1"/>
        <v>5.5553333333333288E-2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/>
      <c r="E35" s="51">
        <v>500</v>
      </c>
      <c r="F35" s="51">
        <v>500</v>
      </c>
      <c r="G35" s="23">
        <f t="shared" si="0"/>
        <v>0</v>
      </c>
      <c r="H35" s="16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N22" sqref="N22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customHeight="1" thickBo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 customHeight="1">
      <c r="A2" s="66" t="s">
        <v>1</v>
      </c>
      <c r="B2" s="67"/>
      <c r="C2" s="68"/>
      <c r="D2" s="53">
        <v>2022</v>
      </c>
      <c r="E2" s="54">
        <v>2023</v>
      </c>
      <c r="F2" s="52">
        <v>2023</v>
      </c>
      <c r="G2" s="69" t="s">
        <v>96</v>
      </c>
      <c r="H2" s="69"/>
    </row>
    <row r="3" spans="1:8" ht="42.75">
      <c r="A3" s="70" t="s">
        <v>2</v>
      </c>
      <c r="B3" s="71"/>
      <c r="C3" s="35" t="s">
        <v>3</v>
      </c>
      <c r="D3" s="36" t="s">
        <v>97</v>
      </c>
      <c r="E3" s="36" t="s">
        <v>94</v>
      </c>
      <c r="F3" s="36" t="s">
        <v>97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2395</v>
      </c>
      <c r="E4" s="45">
        <v>3193</v>
      </c>
      <c r="F4" s="42">
        <v>3098</v>
      </c>
      <c r="G4" s="47">
        <f>(F4-E4)/E4</f>
        <v>-2.9752583777012214E-2</v>
      </c>
      <c r="H4" s="47">
        <f>+(F4-D4)/D4</f>
        <v>0.29352818371607514</v>
      </c>
    </row>
    <row r="5" spans="1:8" ht="15.75">
      <c r="A5" s="29">
        <v>2</v>
      </c>
      <c r="B5" s="30" t="s">
        <v>8</v>
      </c>
      <c r="C5" s="31" t="s">
        <v>9</v>
      </c>
      <c r="D5" s="46">
        <v>1597.5</v>
      </c>
      <c r="E5" s="46">
        <v>2240</v>
      </c>
      <c r="F5" s="48">
        <v>2105</v>
      </c>
      <c r="G5" s="49">
        <f t="shared" ref="G5:G32" si="0">(F5-E5)/E5</f>
        <v>-6.0267857142857144E-2</v>
      </c>
      <c r="H5" s="49">
        <f t="shared" ref="H5:H32" si="1">+(F5-D5)/D5</f>
        <v>0.31768388106416273</v>
      </c>
    </row>
    <row r="6" spans="1:8" ht="15.75">
      <c r="A6" s="32">
        <v>3</v>
      </c>
      <c r="B6" s="34" t="s">
        <v>10</v>
      </c>
      <c r="C6" s="33" t="s">
        <v>11</v>
      </c>
      <c r="D6" s="45">
        <v>1380</v>
      </c>
      <c r="E6" s="45">
        <v>2117</v>
      </c>
      <c r="F6" s="42">
        <v>2110</v>
      </c>
      <c r="G6" s="47">
        <f t="shared" si="0"/>
        <v>-3.3065658951346244E-3</v>
      </c>
      <c r="H6" s="47">
        <f t="shared" si="1"/>
        <v>0.52898550724637683</v>
      </c>
    </row>
    <row r="7" spans="1:8" ht="15.75">
      <c r="A7" s="29">
        <v>4</v>
      </c>
      <c r="B7" s="30" t="s">
        <v>12</v>
      </c>
      <c r="C7" s="31" t="s">
        <v>13</v>
      </c>
      <c r="D7" s="46">
        <v>1811.67</v>
      </c>
      <c r="E7" s="46">
        <v>2510</v>
      </c>
      <c r="F7" s="48">
        <v>2268</v>
      </c>
      <c r="G7" s="49">
        <f t="shared" si="0"/>
        <v>-9.6414342629482078E-2</v>
      </c>
      <c r="H7" s="49">
        <f t="shared" si="1"/>
        <v>0.25188362118928936</v>
      </c>
    </row>
    <row r="8" spans="1:8" ht="15.75">
      <c r="A8" s="32">
        <v>5</v>
      </c>
      <c r="B8" s="34" t="s">
        <v>14</v>
      </c>
      <c r="C8" s="33" t="s">
        <v>15</v>
      </c>
      <c r="D8" s="45">
        <v>980</v>
      </c>
      <c r="E8" s="45">
        <v>1390</v>
      </c>
      <c r="F8" s="42">
        <v>1380</v>
      </c>
      <c r="G8" s="47">
        <f t="shared" si="0"/>
        <v>-7.1942446043165471E-3</v>
      </c>
      <c r="H8" s="47">
        <f t="shared" si="1"/>
        <v>0.40816326530612246</v>
      </c>
    </row>
    <row r="9" spans="1:8" ht="15.75">
      <c r="A9" s="29">
        <v>6</v>
      </c>
      <c r="B9" s="30" t="s">
        <v>16</v>
      </c>
      <c r="C9" s="31" t="s">
        <v>17</v>
      </c>
      <c r="D9" s="46">
        <v>1586.67</v>
      </c>
      <c r="E9" s="46">
        <v>2120</v>
      </c>
      <c r="F9" s="48">
        <v>2145</v>
      </c>
      <c r="G9" s="49">
        <f t="shared" si="0"/>
        <v>1.179245283018868E-2</v>
      </c>
      <c r="H9" s="49">
        <f t="shared" si="1"/>
        <v>0.35188791620185667</v>
      </c>
    </row>
    <row r="10" spans="1:8" ht="15.75">
      <c r="A10" s="32">
        <v>7</v>
      </c>
      <c r="B10" s="34" t="s">
        <v>18</v>
      </c>
      <c r="C10" s="33" t="s">
        <v>19</v>
      </c>
      <c r="D10" s="45">
        <v>341.17</v>
      </c>
      <c r="E10" s="45">
        <v>613</v>
      </c>
      <c r="F10" s="42">
        <v>607</v>
      </c>
      <c r="G10" s="47">
        <f t="shared" si="0"/>
        <v>-9.7879282218597055E-3</v>
      </c>
      <c r="H10" s="47">
        <f t="shared" si="1"/>
        <v>0.77917167394554021</v>
      </c>
    </row>
    <row r="11" spans="1:8" ht="15.75">
      <c r="A11" s="29">
        <v>8</v>
      </c>
      <c r="B11" s="30" t="s">
        <v>20</v>
      </c>
      <c r="C11" s="31" t="s">
        <v>21</v>
      </c>
      <c r="D11" s="46">
        <v>1290</v>
      </c>
      <c r="E11" s="46">
        <v>1807</v>
      </c>
      <c r="F11" s="48"/>
      <c r="G11" s="49"/>
      <c r="H11" s="49"/>
    </row>
    <row r="12" spans="1:8" ht="15.75">
      <c r="A12" s="32">
        <v>9</v>
      </c>
      <c r="B12" s="34" t="s">
        <v>22</v>
      </c>
      <c r="C12" s="33" t="s">
        <v>23</v>
      </c>
      <c r="D12" s="45">
        <v>745</v>
      </c>
      <c r="E12" s="45">
        <v>970</v>
      </c>
      <c r="F12" s="42">
        <v>1002</v>
      </c>
      <c r="G12" s="47">
        <f t="shared" si="0"/>
        <v>3.2989690721649485E-2</v>
      </c>
      <c r="H12" s="47">
        <f t="shared" si="1"/>
        <v>0.34496644295302015</v>
      </c>
    </row>
    <row r="13" spans="1:8" ht="15.75">
      <c r="A13" s="29">
        <v>10</v>
      </c>
      <c r="B13" s="30" t="s">
        <v>24</v>
      </c>
      <c r="C13" s="31" t="s">
        <v>25</v>
      </c>
      <c r="D13" s="46">
        <v>786</v>
      </c>
      <c r="E13" s="46">
        <v>1003</v>
      </c>
      <c r="F13" s="48">
        <v>1055</v>
      </c>
      <c r="G13" s="49">
        <f t="shared" si="0"/>
        <v>5.1844466600199403E-2</v>
      </c>
      <c r="H13" s="49">
        <f t="shared" si="1"/>
        <v>0.34223918575063611</v>
      </c>
    </row>
    <row r="14" spans="1:8" ht="15.75">
      <c r="A14" s="32">
        <v>11</v>
      </c>
      <c r="B14" s="34" t="s">
        <v>26</v>
      </c>
      <c r="C14" s="33" t="s">
        <v>27</v>
      </c>
      <c r="D14" s="45">
        <v>300</v>
      </c>
      <c r="E14" s="45"/>
      <c r="F14" s="42"/>
      <c r="G14" s="47"/>
      <c r="H14" s="47"/>
    </row>
    <row r="15" spans="1:8" ht="15.75">
      <c r="A15" s="29">
        <v>12</v>
      </c>
      <c r="B15" s="30" t="s">
        <v>28</v>
      </c>
      <c r="C15" s="31" t="s">
        <v>29</v>
      </c>
      <c r="D15" s="46">
        <v>540</v>
      </c>
      <c r="E15" s="46"/>
      <c r="F15" s="48">
        <v>700</v>
      </c>
      <c r="G15" s="49"/>
      <c r="H15" s="49">
        <f t="shared" si="1"/>
        <v>0.29629629629629628</v>
      </c>
    </row>
    <row r="16" spans="1:8" ht="15.75">
      <c r="A16" s="32">
        <v>13</v>
      </c>
      <c r="B16" s="34" t="s">
        <v>30</v>
      </c>
      <c r="C16" s="33" t="s">
        <v>31</v>
      </c>
      <c r="D16" s="45">
        <v>620</v>
      </c>
      <c r="E16" s="45">
        <v>700</v>
      </c>
      <c r="F16" s="42">
        <v>710</v>
      </c>
      <c r="G16" s="47">
        <f t="shared" si="0"/>
        <v>1.4285714285714285E-2</v>
      </c>
      <c r="H16" s="47">
        <f t="shared" si="1"/>
        <v>0.14516129032258066</v>
      </c>
    </row>
    <row r="17" spans="1:8" ht="15.75">
      <c r="A17" s="29">
        <v>14</v>
      </c>
      <c r="B17" s="37" t="s">
        <v>32</v>
      </c>
      <c r="C17" s="31" t="s">
        <v>33</v>
      </c>
      <c r="D17" s="46">
        <v>1328</v>
      </c>
      <c r="E17" s="46">
        <v>1984</v>
      </c>
      <c r="F17" s="48">
        <v>1810</v>
      </c>
      <c r="G17" s="49">
        <f t="shared" si="0"/>
        <v>-8.7701612903225812E-2</v>
      </c>
      <c r="H17" s="49">
        <f t="shared" si="1"/>
        <v>0.36295180722891568</v>
      </c>
    </row>
    <row r="18" spans="1:8" ht="15.75">
      <c r="A18" s="32">
        <v>15</v>
      </c>
      <c r="B18" s="34" t="s">
        <v>34</v>
      </c>
      <c r="C18" s="33" t="s">
        <v>35</v>
      </c>
      <c r="D18" s="45">
        <v>2065</v>
      </c>
      <c r="E18" s="45">
        <v>3073</v>
      </c>
      <c r="F18" s="42">
        <v>2970</v>
      </c>
      <c r="G18" s="47">
        <f t="shared" si="0"/>
        <v>-3.3517735112268139E-2</v>
      </c>
      <c r="H18" s="47">
        <f t="shared" si="1"/>
        <v>0.43825665859564167</v>
      </c>
    </row>
    <row r="19" spans="1:8" ht="15.75">
      <c r="A19" s="29">
        <v>16</v>
      </c>
      <c r="B19" s="30" t="s">
        <v>36</v>
      </c>
      <c r="C19" s="31" t="s">
        <v>37</v>
      </c>
      <c r="D19" s="46">
        <v>627.5</v>
      </c>
      <c r="E19" s="46">
        <v>790</v>
      </c>
      <c r="F19" s="48">
        <v>870</v>
      </c>
      <c r="G19" s="49">
        <f t="shared" si="0"/>
        <v>0.10126582278481013</v>
      </c>
      <c r="H19" s="49">
        <f t="shared" si="1"/>
        <v>0.38645418326693226</v>
      </c>
    </row>
    <row r="20" spans="1:8" ht="15.75">
      <c r="A20" s="32">
        <v>17</v>
      </c>
      <c r="B20" s="34" t="s">
        <v>38</v>
      </c>
      <c r="C20" s="33" t="s">
        <v>39</v>
      </c>
      <c r="D20" s="45">
        <v>730</v>
      </c>
      <c r="E20" s="45">
        <v>978</v>
      </c>
      <c r="F20" s="42">
        <v>1193</v>
      </c>
      <c r="G20" s="47">
        <f t="shared" si="0"/>
        <v>0.21983640081799591</v>
      </c>
      <c r="H20" s="47">
        <f t="shared" si="1"/>
        <v>0.63424657534246576</v>
      </c>
    </row>
    <row r="21" spans="1:8" ht="15.75">
      <c r="A21" s="29">
        <v>18</v>
      </c>
      <c r="B21" s="30" t="s">
        <v>40</v>
      </c>
      <c r="C21" s="38" t="s">
        <v>74</v>
      </c>
      <c r="D21" s="46">
        <v>1106.67</v>
      </c>
      <c r="E21" s="46">
        <v>1827</v>
      </c>
      <c r="F21" s="48">
        <v>1747</v>
      </c>
      <c r="G21" s="49">
        <f t="shared" si="0"/>
        <v>-4.3787629994526546E-2</v>
      </c>
      <c r="H21" s="49">
        <f t="shared" si="1"/>
        <v>0.57860970298282222</v>
      </c>
    </row>
    <row r="22" spans="1:8" ht="15.75">
      <c r="A22" s="32">
        <v>19</v>
      </c>
      <c r="B22" s="34" t="s">
        <v>41</v>
      </c>
      <c r="C22" s="33" t="s">
        <v>42</v>
      </c>
      <c r="D22" s="45">
        <v>665</v>
      </c>
      <c r="E22" s="45">
        <v>1010</v>
      </c>
      <c r="F22" s="42">
        <v>1025</v>
      </c>
      <c r="G22" s="47">
        <f t="shared" si="0"/>
        <v>1.4851485148514851E-2</v>
      </c>
      <c r="H22" s="47">
        <f t="shared" si="1"/>
        <v>0.54135338345864659</v>
      </c>
    </row>
    <row r="23" spans="1:8" ht="15.75">
      <c r="A23" s="29">
        <v>20</v>
      </c>
      <c r="B23" s="30" t="s">
        <v>43</v>
      </c>
      <c r="C23" s="31" t="s">
        <v>44</v>
      </c>
      <c r="D23" s="46">
        <v>1100</v>
      </c>
      <c r="E23" s="46">
        <v>1300</v>
      </c>
      <c r="F23" s="48"/>
      <c r="G23" s="49"/>
      <c r="H23" s="49"/>
    </row>
    <row r="24" spans="1:8" ht="15.75">
      <c r="A24" s="32">
        <v>21</v>
      </c>
      <c r="B24" s="34" t="s">
        <v>45</v>
      </c>
      <c r="C24" s="33" t="s">
        <v>46</v>
      </c>
      <c r="D24" s="45">
        <v>856.66</v>
      </c>
      <c r="E24" s="45">
        <v>1190</v>
      </c>
      <c r="F24" s="42">
        <v>1080</v>
      </c>
      <c r="G24" s="47">
        <f t="shared" si="0"/>
        <v>-9.2436974789915971E-2</v>
      </c>
      <c r="H24" s="47">
        <f t="shared" si="1"/>
        <v>0.26071020007937812</v>
      </c>
    </row>
    <row r="25" spans="1:8" ht="15.75">
      <c r="A25" s="29">
        <v>22</v>
      </c>
      <c r="B25" s="30" t="s">
        <v>47</v>
      </c>
      <c r="C25" s="31" t="s">
        <v>48</v>
      </c>
      <c r="D25" s="46">
        <v>1333.33</v>
      </c>
      <c r="E25" s="46">
        <v>1623</v>
      </c>
      <c r="F25" s="48">
        <v>1647</v>
      </c>
      <c r="G25" s="49">
        <f t="shared" si="0"/>
        <v>1.4787430683918669E-2</v>
      </c>
      <c r="H25" s="49">
        <f t="shared" si="1"/>
        <v>0.23525308813272039</v>
      </c>
    </row>
    <row r="26" spans="1:8" ht="15.75">
      <c r="A26" s="32">
        <v>23</v>
      </c>
      <c r="B26" s="34" t="s">
        <v>49</v>
      </c>
      <c r="C26" s="33" t="s">
        <v>50</v>
      </c>
      <c r="D26" s="45">
        <v>1560</v>
      </c>
      <c r="E26" s="45">
        <v>1693</v>
      </c>
      <c r="F26" s="42">
        <v>1857</v>
      </c>
      <c r="G26" s="47">
        <f t="shared" si="0"/>
        <v>9.6869462492616659E-2</v>
      </c>
      <c r="H26" s="47">
        <f t="shared" si="1"/>
        <v>0.19038461538461537</v>
      </c>
    </row>
    <row r="27" spans="1:8" ht="15.75">
      <c r="A27" s="29">
        <v>24</v>
      </c>
      <c r="B27" s="30" t="s">
        <v>51</v>
      </c>
      <c r="C27" s="31" t="s">
        <v>52</v>
      </c>
      <c r="D27" s="46">
        <v>641.66</v>
      </c>
      <c r="E27" s="46">
        <v>918</v>
      </c>
      <c r="F27" s="48">
        <v>893</v>
      </c>
      <c r="G27" s="49">
        <f t="shared" si="0"/>
        <v>-2.7233115468409588E-2</v>
      </c>
      <c r="H27" s="49">
        <f t="shared" si="1"/>
        <v>0.39170277093787992</v>
      </c>
    </row>
    <row r="28" spans="1:8" ht="15.75">
      <c r="A28" s="32">
        <v>25</v>
      </c>
      <c r="B28" s="34" t="s">
        <v>53</v>
      </c>
      <c r="C28" s="33" t="s">
        <v>54</v>
      </c>
      <c r="D28" s="45">
        <v>793.33</v>
      </c>
      <c r="E28" s="45">
        <v>1007</v>
      </c>
      <c r="F28" s="42">
        <v>1013</v>
      </c>
      <c r="G28" s="47">
        <f t="shared" si="0"/>
        <v>5.9582919563058593E-3</v>
      </c>
      <c r="H28" s="47">
        <f t="shared" si="1"/>
        <v>0.27689612141227476</v>
      </c>
    </row>
    <row r="29" spans="1:8" ht="15.75">
      <c r="A29" s="29">
        <v>26</v>
      </c>
      <c r="B29" s="30" t="s">
        <v>55</v>
      </c>
      <c r="C29" s="31" t="s">
        <v>56</v>
      </c>
      <c r="D29" s="46">
        <v>850</v>
      </c>
      <c r="E29" s="46">
        <v>1290</v>
      </c>
      <c r="F29" s="48">
        <v>1223.33</v>
      </c>
      <c r="G29" s="49">
        <f t="shared" si="0"/>
        <v>-5.1682170542635714E-2</v>
      </c>
      <c r="H29" s="49">
        <f t="shared" si="1"/>
        <v>0.43921176470588225</v>
      </c>
    </row>
    <row r="30" spans="1:8" ht="15.75">
      <c r="A30" s="32">
        <v>27</v>
      </c>
      <c r="B30" s="34" t="s">
        <v>57</v>
      </c>
      <c r="C30" s="33" t="s">
        <v>58</v>
      </c>
      <c r="D30" s="45">
        <v>195</v>
      </c>
      <c r="E30" s="45">
        <v>400</v>
      </c>
      <c r="F30" s="42">
        <v>420</v>
      </c>
      <c r="G30" s="47">
        <f t="shared" si="0"/>
        <v>0.05</v>
      </c>
      <c r="H30" s="47">
        <f t="shared" si="1"/>
        <v>1.1538461538461537</v>
      </c>
    </row>
    <row r="31" spans="1:8" ht="15.75">
      <c r="A31" s="29">
        <v>28</v>
      </c>
      <c r="B31" s="30" t="s">
        <v>59</v>
      </c>
      <c r="C31" s="31" t="s">
        <v>60</v>
      </c>
      <c r="D31" s="46">
        <v>1346.67</v>
      </c>
      <c r="E31" s="46">
        <v>1980</v>
      </c>
      <c r="F31" s="48">
        <v>1980</v>
      </c>
      <c r="G31" s="49">
        <f t="shared" si="0"/>
        <v>0</v>
      </c>
      <c r="H31" s="49">
        <f t="shared" si="1"/>
        <v>0.47029339036289508</v>
      </c>
    </row>
    <row r="32" spans="1:8" ht="15.75">
      <c r="A32" s="32">
        <v>29</v>
      </c>
      <c r="B32" s="34" t="s">
        <v>61</v>
      </c>
      <c r="C32" s="33" t="s">
        <v>84</v>
      </c>
      <c r="D32" s="45">
        <v>2440</v>
      </c>
      <c r="E32" s="45">
        <v>2475</v>
      </c>
      <c r="F32" s="42">
        <v>2490</v>
      </c>
      <c r="G32" s="47">
        <f t="shared" si="0"/>
        <v>6.0606060606060606E-3</v>
      </c>
      <c r="H32" s="47">
        <f t="shared" si="1"/>
        <v>2.0491803278688523E-2</v>
      </c>
    </row>
    <row r="33" spans="1:8" ht="16.5" thickBot="1">
      <c r="A33" s="39">
        <v>30</v>
      </c>
      <c r="B33" s="40" t="s">
        <v>62</v>
      </c>
      <c r="C33" s="41" t="s">
        <v>63</v>
      </c>
      <c r="D33" s="46"/>
      <c r="E33" s="46"/>
      <c r="F33" s="48">
        <v>1100</v>
      </c>
      <c r="G33" s="49"/>
      <c r="H33" s="49"/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36" spans="1:8">
      <c r="A36" s="28" t="s">
        <v>90</v>
      </c>
    </row>
    <row r="43" spans="1:8">
      <c r="F43" s="28" t="s">
        <v>65</v>
      </c>
    </row>
    <row r="1982" spans="6:6">
      <c r="F1982" s="28" t="s">
        <v>92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2023-03-07T19:42:45Z</dcterms:modified>
</cp:coreProperties>
</file>