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2" r:id="rId2"/>
  </sheets>
  <calcPr calcId="144525"/>
</workbook>
</file>

<file path=xl/calcChain.xml><?xml version="1.0" encoding="utf-8"?>
<calcChain xmlns="http://schemas.openxmlformats.org/spreadsheetml/2006/main">
  <c r="G20" i="52" l="1"/>
  <c r="G14" i="52"/>
  <c r="G11" i="52" l="1"/>
  <c r="H11" i="52"/>
  <c r="G17" i="2" l="1"/>
  <c r="H26" i="52" l="1"/>
  <c r="H32" i="52"/>
  <c r="G32" i="52" l="1"/>
  <c r="G31" i="52"/>
  <c r="G30" i="52"/>
  <c r="H29" i="52"/>
  <c r="G29" i="52"/>
  <c r="H28" i="52"/>
  <c r="H27" i="52"/>
  <c r="H25" i="52"/>
  <c r="H22" i="52"/>
  <c r="G22" i="52"/>
  <c r="G19" i="52"/>
  <c r="H18" i="52"/>
  <c r="H17" i="52"/>
  <c r="H13" i="52"/>
  <c r="H12" i="52"/>
  <c r="H10" i="52"/>
  <c r="H9" i="52"/>
  <c r="G9" i="52"/>
  <c r="H8" i="52"/>
  <c r="G8" i="52"/>
  <c r="H7" i="52"/>
  <c r="H6" i="52"/>
  <c r="H5" i="52"/>
  <c r="G5" i="52"/>
  <c r="H4" i="52"/>
  <c r="G4" i="52"/>
  <c r="G7" i="52" l="1"/>
  <c r="G13" i="52"/>
  <c r="G18" i="52"/>
  <c r="G28" i="52"/>
  <c r="G6" i="52"/>
  <c r="G10" i="52"/>
  <c r="G12" i="52"/>
  <c r="G17" i="52"/>
  <c r="G25" i="52"/>
  <c r="G27" i="52"/>
  <c r="H31" i="52"/>
  <c r="H18" i="2" l="1"/>
  <c r="G16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<sst xmlns="http://schemas.openxmlformats.org/spreadsheetml/2006/main" count="159" uniqueCount="99">
  <si>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</si>
  <si>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</si>
  <si>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</si>
  <si>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</si>
  <si>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</si>
  <si>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</si>
  <si>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</si>
  <si>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</si>
  <si>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</si>
  <si>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</si>
  <si>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</si>
  <si>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</si>
  <si>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</si>
  <si>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</si>
  <si>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</si>
  <si>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</si>
  <si>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</si>
  <si>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</si>
  <si>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</si>
  <si>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</si>
  <si>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</si>
  <si>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</si>
  <si>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</si>
  <si>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</si>
  <si>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</si>
  <si>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</si>
  <si>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</si>
  <si>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</si>
  <si>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</si>
  <si>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</si>
  <si>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</si>
  <si>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</si>
  <si>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</si>
  <si>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</si>
  <si>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</si>
  <si>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</si>
  <si>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</si>
  <si>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</si>
  <si>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</si>
  <si>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</si>
  <si>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</si>
  <si>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</si>
  <si>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</si>
  <si>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</si>
  <si>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</si>
  <si>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</si>
  <si>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</si>
  <si>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</si>
  <si>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</si>
  <si>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</si>
  <si>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</si>
  <si>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</si>
  <si>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</si>
  <si>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</si>
  <si>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</si>
  <si>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</si>
  <si>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</si>
  <si>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</si>
  <si>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</si>
  <si>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</si>
  <si>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</si>
  <si>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</si>
  <si>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</si>
  <si>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</si>
  <si>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</si>
  <si>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</si>
  <si>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</si>
  <si>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</si>
  <si>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</si>
  <si>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</si>
  <si>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</si>
  <si>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</si>
  <si>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</si>
  <si>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</si>
  <si>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</si>
  <si>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</si>
  <si>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</si>
  <si>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</si>
  <si>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</si>
  <si>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</si>
  <si>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</si>
  <si>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</si>
  <si>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</si>
  <si>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</si>
  <si>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</si>
  <si>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</si>
  <si>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</si>
  <si>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</si>
  <si>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</si>
  <si>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</si>
  <si>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</si>
  <si>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Average of Aug. 4th week</t>
  </si>
  <si>
    <t>**Retail Price collection done by over the phone</t>
  </si>
  <si>
    <t>1st week of Sep.</t>
  </si>
  <si>
    <t>Average of Sep. 1st week</t>
  </si>
  <si>
    <t>% Change 2nd week of Sep. 2022, compared to:</t>
  </si>
  <si>
    <t>2nd week of Sep.</t>
  </si>
  <si>
    <t>Seer (L)</t>
  </si>
  <si>
    <r>
      <t xml:space="preserve">% Change 2nd </t>
    </r>
    <r>
      <rPr>
        <b/>
        <sz val="10.5"/>
        <color indexed="8"/>
        <rFont val="Calisto MT"/>
        <family val="1"/>
      </rPr>
      <t>week of Sep. 2022,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</si>
</sst>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/>
    <xf numFmtId="2" fontId="19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  <xf numFmtId="2" fontId="0" fillId="0" borderId="0" xfId="0" applyNumberForma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7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10.7109375" style="1" customWidth="1"/>
    <col min="8" max="8" width="10.85546875" style="1" customWidth="1"/>
    <col min="9" max="16384" width="9.140625" style="1"/>
  </cols>
  <sheetData>
    <row r="1" spans="1:13" ht="16.5">
      <c r="A1" s="51" t="s">
        <v>65</v>
      </c>
      <c r="B1" s="52"/>
      <c r="C1" s="52"/>
      <c r="D1" s="52"/>
      <c r="E1" s="52"/>
      <c r="F1" s="52"/>
      <c r="G1" s="53"/>
      <c r="H1" s="53"/>
    </row>
    <row r="2" spans="1:13" ht="53.25" customHeight="1">
      <c r="A2" s="54" t="s">
        <v>1</v>
      </c>
      <c r="B2" s="54"/>
      <c r="C2" s="54"/>
      <c r="D2" s="38">
        <v>2021</v>
      </c>
      <c r="E2" s="57">
        <v>2022</v>
      </c>
      <c r="F2" s="58"/>
      <c r="G2" s="55" t="s">
        <v>95</v>
      </c>
      <c r="H2" s="55"/>
      <c r="I2" s="1" t="s">
        <v>66</v>
      </c>
    </row>
    <row r="3" spans="1:13" ht="39" customHeight="1">
      <c r="A3" s="56" t="s">
        <v>2</v>
      </c>
      <c r="B3" s="56"/>
      <c r="C3" s="42" t="s">
        <v>3</v>
      </c>
      <c r="D3" s="13" t="s">
        <v>96</v>
      </c>
      <c r="E3" s="13" t="s">
        <v>93</v>
      </c>
      <c r="F3" s="13" t="s">
        <v>96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97</v>
      </c>
      <c r="D4" s="27">
        <v>1170</v>
      </c>
      <c r="E4" s="27">
        <v>2540</v>
      </c>
      <c r="F4" s="27">
        <v>2366.66</v>
      </c>
      <c r="G4" s="40">
        <f>+(F4-E4)/E4</f>
        <v>-6.8244094488189036E-2</v>
      </c>
      <c r="H4" s="5">
        <f t="shared" ref="H4:H7" si="0">+((F4-D4)/D4)</f>
        <v>1.0227863247863247</v>
      </c>
    </row>
    <row r="5" spans="1:13" ht="15.75">
      <c r="A5" s="33">
        <v>2</v>
      </c>
      <c r="B5" s="34" t="s">
        <v>8</v>
      </c>
      <c r="C5" s="35" t="s">
        <v>9</v>
      </c>
      <c r="D5" s="36">
        <v>550</v>
      </c>
      <c r="E5" s="36">
        <v>1600</v>
      </c>
      <c r="F5" s="36">
        <v>1580</v>
      </c>
      <c r="G5" s="41">
        <f>+(F5-E5)/E5</f>
        <v>-1.2500000000000001E-2</v>
      </c>
      <c r="H5" s="32">
        <f t="shared" si="0"/>
        <v>1.8727272727272728</v>
      </c>
      <c r="I5" s="1" t="s">
        <v>88</v>
      </c>
      <c r="M5" s="1" t="s">
        <v>66</v>
      </c>
    </row>
    <row r="6" spans="1:13" ht="15.75">
      <c r="A6" s="2">
        <v>3</v>
      </c>
      <c r="B6" s="3" t="s">
        <v>10</v>
      </c>
      <c r="C6" s="4" t="s">
        <v>67</v>
      </c>
      <c r="D6" s="27">
        <v>750</v>
      </c>
      <c r="E6" s="27">
        <v>1575</v>
      </c>
      <c r="F6" s="27">
        <v>1600</v>
      </c>
      <c r="G6" s="45">
        <f t="shared" ref="G6:G7" si="1">+(F6-E6)/E6</f>
        <v>1.5873015873015872E-2</v>
      </c>
      <c r="H6" s="5">
        <f t="shared" si="0"/>
        <v>1.1333333333333333</v>
      </c>
      <c r="I6" s="1" t="s">
        <v>66</v>
      </c>
    </row>
    <row r="7" spans="1:13" ht="15.75">
      <c r="A7" s="33">
        <v>4</v>
      </c>
      <c r="B7" s="34" t="s">
        <v>68</v>
      </c>
      <c r="C7" s="35" t="s">
        <v>69</v>
      </c>
      <c r="D7" s="36">
        <v>600</v>
      </c>
      <c r="E7" s="36">
        <v>1250</v>
      </c>
      <c r="F7" s="36">
        <v>1333.33</v>
      </c>
      <c r="G7" s="41">
        <f t="shared" si="1"/>
        <v>6.6663999999999946E-2</v>
      </c>
      <c r="H7" s="32">
        <f t="shared" si="0"/>
        <v>1.2222166666666665</v>
      </c>
    </row>
    <row r="8" spans="1:13" ht="15.75">
      <c r="A8" s="2">
        <v>5</v>
      </c>
      <c r="B8" s="6" t="s">
        <v>12</v>
      </c>
      <c r="C8" s="7" t="s">
        <v>13</v>
      </c>
      <c r="D8" s="27">
        <v>900</v>
      </c>
      <c r="E8" s="27">
        <v>2108.33</v>
      </c>
      <c r="F8" s="27">
        <v>2325</v>
      </c>
      <c r="G8" s="40">
        <f t="shared" ref="G8:G34" si="2">+(F8-E8)/E8</f>
        <v>0.10276854192654854</v>
      </c>
      <c r="H8" s="5">
        <f t="shared" ref="H8:H34" si="3">+((F8-D8)/D8)</f>
        <v>1.5833333333333333</v>
      </c>
    </row>
    <row r="9" spans="1:13" ht="15.75">
      <c r="A9" s="33">
        <v>6</v>
      </c>
      <c r="B9" s="34" t="s">
        <v>14</v>
      </c>
      <c r="C9" s="35" t="s">
        <v>15</v>
      </c>
      <c r="D9" s="36">
        <v>360.71</v>
      </c>
      <c r="E9" s="36">
        <v>928.57</v>
      </c>
      <c r="F9" s="36">
        <v>860</v>
      </c>
      <c r="G9" s="41">
        <f t="shared" si="2"/>
        <v>-7.3844728991890804E-2</v>
      </c>
      <c r="H9" s="32">
        <f t="shared" si="3"/>
        <v>1.3841867428127861</v>
      </c>
    </row>
    <row r="10" spans="1:13" ht="15.75">
      <c r="A10" s="2">
        <v>7</v>
      </c>
      <c r="B10" s="8" t="s">
        <v>16</v>
      </c>
      <c r="C10" s="4" t="s">
        <v>17</v>
      </c>
      <c r="D10" s="27">
        <v>750</v>
      </c>
      <c r="E10" s="27">
        <v>1566.67</v>
      </c>
      <c r="F10" s="27">
        <v>1850</v>
      </c>
      <c r="G10" s="40">
        <f t="shared" si="2"/>
        <v>0.18084855138606082</v>
      </c>
      <c r="H10" s="5">
        <f t="shared" si="3"/>
        <v>1.4666666666666666</v>
      </c>
      <c r="I10" s="1" t="s">
        <v>66</v>
      </c>
    </row>
    <row r="11" spans="1:13" ht="15.75">
      <c r="A11" s="33">
        <v>8</v>
      </c>
      <c r="B11" s="34" t="s">
        <v>18</v>
      </c>
      <c r="C11" s="35" t="s">
        <v>19</v>
      </c>
      <c r="D11" s="36">
        <v>139.29</v>
      </c>
      <c r="E11" s="36">
        <v>552.14</v>
      </c>
      <c r="F11" s="36">
        <v>850</v>
      </c>
      <c r="G11" s="41">
        <f t="shared" si="2"/>
        <v>0.53946462853624089</v>
      </c>
      <c r="H11" s="32">
        <f t="shared" si="3"/>
        <v>5.1023763371383453</v>
      </c>
    </row>
    <row r="12" spans="1:13" ht="15.75">
      <c r="A12" s="2">
        <v>9</v>
      </c>
      <c r="B12" s="3" t="s">
        <v>20</v>
      </c>
      <c r="C12" s="4" t="s">
        <v>70</v>
      </c>
      <c r="D12" s="27">
        <v>650</v>
      </c>
      <c r="E12" s="27">
        <v>1300</v>
      </c>
      <c r="F12" s="27">
        <v>1600</v>
      </c>
      <c r="G12" s="45">
        <f t="shared" si="2"/>
        <v>0.23076923076923078</v>
      </c>
      <c r="H12" s="28">
        <f t="shared" si="3"/>
        <v>1.4615384615384615</v>
      </c>
    </row>
    <row r="13" spans="1:13" ht="15.75">
      <c r="A13" s="33">
        <v>10</v>
      </c>
      <c r="B13" s="34" t="s">
        <v>22</v>
      </c>
      <c r="C13" s="35" t="s">
        <v>23</v>
      </c>
      <c r="D13" s="36">
        <v>405</v>
      </c>
      <c r="E13" s="36">
        <v>839.24</v>
      </c>
      <c r="F13" s="36">
        <v>925</v>
      </c>
      <c r="G13" s="41">
        <f t="shared" si="2"/>
        <v>0.10218769362756779</v>
      </c>
      <c r="H13" s="32">
        <f t="shared" si="3"/>
        <v>1.2839506172839505</v>
      </c>
    </row>
    <row r="14" spans="1:13" ht="15.75">
      <c r="A14" s="2">
        <v>11</v>
      </c>
      <c r="B14" s="3" t="s">
        <v>24</v>
      </c>
      <c r="C14" s="4" t="s">
        <v>71</v>
      </c>
      <c r="D14" s="27">
        <v>416.43</v>
      </c>
      <c r="E14" s="27">
        <v>1028.57</v>
      </c>
      <c r="F14" s="27">
        <v>1150</v>
      </c>
      <c r="G14" s="40">
        <f t="shared" si="2"/>
        <v>0.11805710841265064</v>
      </c>
      <c r="H14" s="5">
        <f t="shared" si="3"/>
        <v>1.7615685709482984</v>
      </c>
    </row>
    <row r="15" spans="1:13" ht="15.75">
      <c r="A15" s="33">
        <v>12</v>
      </c>
      <c r="B15" s="34" t="s">
        <v>26</v>
      </c>
      <c r="C15" s="35" t="s">
        <v>27</v>
      </c>
      <c r="D15" s="36">
        <v>165</v>
      </c>
      <c r="E15" s="36">
        <v>480</v>
      </c>
      <c r="F15" s="36">
        <v>550</v>
      </c>
      <c r="G15" s="41">
        <f>+(F15-E15)/E15</f>
        <v>0.14583333333333334</v>
      </c>
      <c r="H15" s="32">
        <f>+((F15-D15)/D15)</f>
        <v>2.3333333333333335</v>
      </c>
    </row>
    <row r="16" spans="1:13" ht="15.75">
      <c r="A16" s="2">
        <v>13</v>
      </c>
      <c r="B16" s="3" t="s">
        <v>28</v>
      </c>
      <c r="C16" s="4" t="s">
        <v>29</v>
      </c>
      <c r="D16" s="27"/>
      <c r="E16" s="27">
        <v>450</v>
      </c>
      <c r="F16" s="27">
        <v>533.33000000000004</v>
      </c>
      <c r="G16" s="40">
        <f>+(F16-E16)/E16</f>
        <v>0.18517777777777786</v>
      </c>
      <c r="H16" s="5"/>
    </row>
    <row r="17" spans="1:12" ht="15.75">
      <c r="A17" s="33">
        <v>14</v>
      </c>
      <c r="B17" s="34" t="s">
        <v>30</v>
      </c>
      <c r="C17" s="35" t="s">
        <v>72</v>
      </c>
      <c r="D17" s="36"/>
      <c r="E17" s="36">
        <v>612.5</v>
      </c>
      <c r="F17" s="36">
        <v>600</v>
      </c>
      <c r="G17" s="41">
        <f>+(F17-E17)/E17</f>
        <v>-2.0408163265306121E-2</v>
      </c>
      <c r="H17" s="32"/>
    </row>
    <row r="18" spans="1:12" ht="15.75">
      <c r="A18" s="2">
        <v>15</v>
      </c>
      <c r="B18" s="6" t="s">
        <v>32</v>
      </c>
      <c r="C18" s="4" t="s">
        <v>73</v>
      </c>
      <c r="D18" s="27">
        <v>954.17</v>
      </c>
      <c r="E18" s="27">
        <v>1557.14</v>
      </c>
      <c r="F18" s="27">
        <v>1633.33</v>
      </c>
      <c r="G18" s="40">
        <f t="shared" si="2"/>
        <v>4.8929447576967919E-2</v>
      </c>
      <c r="H18" s="5">
        <f t="shared" si="3"/>
        <v>0.71178091954263911</v>
      </c>
    </row>
    <row r="19" spans="1:12" ht="15.75">
      <c r="A19" s="33">
        <v>16</v>
      </c>
      <c r="B19" s="34" t="s">
        <v>34</v>
      </c>
      <c r="C19" s="35" t="s">
        <v>35</v>
      </c>
      <c r="D19" s="36">
        <v>1200</v>
      </c>
      <c r="E19" s="36">
        <v>2420.83</v>
      </c>
      <c r="F19" s="36">
        <v>2650</v>
      </c>
      <c r="G19" s="41">
        <f t="shared" si="2"/>
        <v>9.4665879058009064E-2</v>
      </c>
      <c r="H19" s="32">
        <f t="shared" si="3"/>
        <v>1.2083333333333333</v>
      </c>
      <c r="J19" s="1" t="s">
        <v>66</v>
      </c>
    </row>
    <row r="20" spans="1:12" ht="15.75">
      <c r="A20" s="2">
        <v>17</v>
      </c>
      <c r="B20" s="6" t="s">
        <v>36</v>
      </c>
      <c r="C20" s="4" t="s">
        <v>74</v>
      </c>
      <c r="D20" s="27">
        <v>333.33</v>
      </c>
      <c r="E20" s="27">
        <v>900</v>
      </c>
      <c r="F20" s="27">
        <v>1066.67</v>
      </c>
      <c r="G20" s="40">
        <f t="shared" si="2"/>
        <v>0.18518888888888896</v>
      </c>
      <c r="H20" s="5">
        <f t="shared" si="3"/>
        <v>2.2000420004200048</v>
      </c>
    </row>
    <row r="21" spans="1:12" ht="15.75">
      <c r="A21" s="33">
        <v>18</v>
      </c>
      <c r="B21" s="34" t="s">
        <v>38</v>
      </c>
      <c r="C21" s="35" t="s">
        <v>39</v>
      </c>
      <c r="D21" s="36">
        <v>410</v>
      </c>
      <c r="E21" s="36">
        <v>1035.71</v>
      </c>
      <c r="F21" s="36">
        <v>1033.33</v>
      </c>
      <c r="G21" s="41">
        <f t="shared" si="2"/>
        <v>-2.2979405432023529E-3</v>
      </c>
      <c r="H21" s="32">
        <f t="shared" si="3"/>
        <v>1.5203170731707316</v>
      </c>
      <c r="L21" s="1" t="s">
        <v>66</v>
      </c>
    </row>
    <row r="22" spans="1:12" ht="15.75">
      <c r="A22" s="2">
        <v>19</v>
      </c>
      <c r="B22" s="6" t="s">
        <v>40</v>
      </c>
      <c r="C22" s="4" t="s">
        <v>75</v>
      </c>
      <c r="D22" s="27">
        <v>687.5</v>
      </c>
      <c r="E22" s="27">
        <v>1400</v>
      </c>
      <c r="F22" s="27">
        <v>1750</v>
      </c>
      <c r="G22" s="40">
        <f t="shared" si="2"/>
        <v>0.25</v>
      </c>
      <c r="H22" s="5">
        <f t="shared" si="3"/>
        <v>1.5454545454545454</v>
      </c>
    </row>
    <row r="23" spans="1:12" ht="15.75">
      <c r="A23" s="33">
        <v>20</v>
      </c>
      <c r="B23" s="34" t="s">
        <v>42</v>
      </c>
      <c r="C23" s="37" t="s">
        <v>43</v>
      </c>
      <c r="D23" s="36">
        <v>361.67</v>
      </c>
      <c r="E23" s="36">
        <v>1010</v>
      </c>
      <c r="F23" s="36">
        <v>1016.17</v>
      </c>
      <c r="G23" s="41">
        <f t="shared" si="2"/>
        <v>6.1089108910890684E-3</v>
      </c>
      <c r="H23" s="32">
        <f t="shared" si="3"/>
        <v>1.809660740454005</v>
      </c>
    </row>
    <row r="24" spans="1:12" ht="17.25" customHeight="1">
      <c r="A24" s="2">
        <v>21</v>
      </c>
      <c r="B24" s="6" t="s">
        <v>44</v>
      </c>
      <c r="C24" s="4" t="s">
        <v>76</v>
      </c>
      <c r="D24" s="27">
        <v>507.14</v>
      </c>
      <c r="E24" s="27">
        <v>1075</v>
      </c>
      <c r="F24" s="27">
        <v>1233.33</v>
      </c>
      <c r="G24" s="40">
        <f t="shared" si="2"/>
        <v>0.14728372093023248</v>
      </c>
      <c r="H24" s="5">
        <f t="shared" si="3"/>
        <v>1.4319320108845683</v>
      </c>
      <c r="J24" s="1" t="s">
        <v>66</v>
      </c>
    </row>
    <row r="25" spans="1:12" ht="15.75">
      <c r="A25" s="33">
        <v>22</v>
      </c>
      <c r="B25" s="34" t="s">
        <v>46</v>
      </c>
      <c r="C25" s="35" t="s">
        <v>47</v>
      </c>
      <c r="D25" s="36">
        <v>587.5</v>
      </c>
      <c r="E25" s="36">
        <v>1208.57</v>
      </c>
      <c r="F25" s="36">
        <v>1240</v>
      </c>
      <c r="G25" s="41">
        <f t="shared" si="2"/>
        <v>2.6005940905367553E-2</v>
      </c>
      <c r="H25" s="32">
        <f t="shared" si="3"/>
        <v>1.1106382978723404</v>
      </c>
    </row>
    <row r="26" spans="1:12" ht="15.75">
      <c r="A26" s="2">
        <v>23</v>
      </c>
      <c r="B26" s="6" t="s">
        <v>48</v>
      </c>
      <c r="C26" s="4" t="s">
        <v>77</v>
      </c>
      <c r="D26" s="27">
        <v>866.67</v>
      </c>
      <c r="E26" s="27">
        <v>1453.33</v>
      </c>
      <c r="F26" s="27">
        <v>1316.67</v>
      </c>
      <c r="G26" s="46">
        <f t="shared" si="2"/>
        <v>-9.4032325762214958E-2</v>
      </c>
      <c r="H26" s="47">
        <f t="shared" si="3"/>
        <v>0.51922877219703012</v>
      </c>
      <c r="J26" s="1" t="s">
        <v>66</v>
      </c>
    </row>
    <row r="27" spans="1:12" ht="15.75">
      <c r="A27" s="33">
        <v>24</v>
      </c>
      <c r="B27" s="34" t="s">
        <v>50</v>
      </c>
      <c r="C27" s="35" t="s">
        <v>78</v>
      </c>
      <c r="D27" s="36">
        <v>650</v>
      </c>
      <c r="E27" s="36">
        <v>1600</v>
      </c>
      <c r="F27" s="36">
        <v>1333.33</v>
      </c>
      <c r="G27" s="41">
        <f t="shared" si="2"/>
        <v>-0.16666875000000003</v>
      </c>
      <c r="H27" s="32">
        <f t="shared" si="3"/>
        <v>1.051276923076923</v>
      </c>
    </row>
    <row r="28" spans="1:12" ht="15.75">
      <c r="A28" s="2">
        <v>25</v>
      </c>
      <c r="B28" s="6" t="s">
        <v>52</v>
      </c>
      <c r="C28" s="4" t="s">
        <v>79</v>
      </c>
      <c r="D28" s="27">
        <v>405</v>
      </c>
      <c r="E28" s="27">
        <v>1071.43</v>
      </c>
      <c r="F28" s="27">
        <v>1100</v>
      </c>
      <c r="G28" s="40">
        <f t="shared" si="2"/>
        <v>2.6665297779602901E-2</v>
      </c>
      <c r="H28" s="5">
        <f t="shared" si="3"/>
        <v>1.7160493827160495</v>
      </c>
    </row>
    <row r="29" spans="1:12" ht="15.75">
      <c r="A29" s="33">
        <v>26</v>
      </c>
      <c r="B29" s="34" t="s">
        <v>52</v>
      </c>
      <c r="C29" s="35" t="s">
        <v>80</v>
      </c>
      <c r="D29" s="36">
        <v>377.5</v>
      </c>
      <c r="E29" s="36">
        <v>1000</v>
      </c>
      <c r="F29" s="36">
        <v>996.67</v>
      </c>
      <c r="G29" s="41">
        <f t="shared" si="2"/>
        <v>-3.3300000000000408E-3</v>
      </c>
      <c r="H29" s="32">
        <f t="shared" si="3"/>
        <v>1.6401854304635761</v>
      </c>
    </row>
    <row r="30" spans="1:12" ht="15.75">
      <c r="A30" s="2">
        <v>27</v>
      </c>
      <c r="B30" s="6" t="s">
        <v>54</v>
      </c>
      <c r="C30" s="4" t="s">
        <v>81</v>
      </c>
      <c r="D30" s="27">
        <v>443.33</v>
      </c>
      <c r="E30" s="27">
        <v>1025</v>
      </c>
      <c r="F30" s="27">
        <v>1020</v>
      </c>
      <c r="G30" s="40">
        <f t="shared" si="2"/>
        <v>-4.8780487804878049E-3</v>
      </c>
      <c r="H30" s="5">
        <f t="shared" si="3"/>
        <v>1.3007691787156297</v>
      </c>
    </row>
    <row r="31" spans="1:12" ht="15.75">
      <c r="A31" s="33">
        <v>28</v>
      </c>
      <c r="B31" s="34" t="s">
        <v>56</v>
      </c>
      <c r="C31" s="35" t="s">
        <v>82</v>
      </c>
      <c r="D31" s="36">
        <v>450</v>
      </c>
      <c r="E31" s="36">
        <v>1075</v>
      </c>
      <c r="F31" s="36">
        <v>1108.33</v>
      </c>
      <c r="G31" s="41">
        <f t="shared" si="2"/>
        <v>3.1004651162790629E-2</v>
      </c>
      <c r="H31" s="32">
        <f t="shared" si="3"/>
        <v>1.4629555555555553</v>
      </c>
    </row>
    <row r="32" spans="1:12" ht="15.75">
      <c r="A32" s="2">
        <v>29</v>
      </c>
      <c r="B32" s="6" t="s">
        <v>58</v>
      </c>
      <c r="C32" s="4" t="s">
        <v>59</v>
      </c>
      <c r="D32" s="27">
        <v>98</v>
      </c>
      <c r="E32" s="27">
        <v>456.25</v>
      </c>
      <c r="F32" s="27">
        <v>662.5</v>
      </c>
      <c r="G32" s="40">
        <f t="shared" si="2"/>
        <v>0.45205479452054792</v>
      </c>
      <c r="H32" s="5">
        <f t="shared" si="3"/>
        <v>5.7602040816326534</v>
      </c>
    </row>
    <row r="33" spans="1:8" ht="15.75">
      <c r="A33" s="33">
        <v>30</v>
      </c>
      <c r="B33" s="34" t="s">
        <v>60</v>
      </c>
      <c r="C33" s="35" t="s">
        <v>83</v>
      </c>
      <c r="D33" s="36">
        <v>925</v>
      </c>
      <c r="E33" s="36">
        <v>1579.47</v>
      </c>
      <c r="F33" s="36">
        <v>1515</v>
      </c>
      <c r="G33" s="41">
        <f t="shared" si="2"/>
        <v>-4.0817489411004972E-2</v>
      </c>
      <c r="H33" s="32">
        <f t="shared" si="3"/>
        <v>0.63783783783783787</v>
      </c>
    </row>
    <row r="34" spans="1:8" ht="15.75">
      <c r="A34" s="2">
        <v>31</v>
      </c>
      <c r="B34" s="6" t="s">
        <v>84</v>
      </c>
      <c r="C34" s="4" t="s">
        <v>85</v>
      </c>
      <c r="D34" s="27"/>
      <c r="E34" s="27">
        <v>2100</v>
      </c>
      <c r="F34" s="27">
        <v>2400</v>
      </c>
      <c r="G34" s="45">
        <f t="shared" si="2"/>
        <v>0.14285714285714285</v>
      </c>
      <c r="H34" s="5"/>
    </row>
    <row r="35" spans="1:8" ht="15.75">
      <c r="A35" s="33">
        <v>32</v>
      </c>
      <c r="B35" s="34" t="s">
        <v>63</v>
      </c>
      <c r="C35" s="35" t="s">
        <v>86</v>
      </c>
      <c r="D35" s="36">
        <v>465</v>
      </c>
      <c r="E35" s="36"/>
      <c r="F35" s="36"/>
      <c r="G35" s="41"/>
      <c r="H35" s="32"/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topLeftCell="A13" workbookViewId="0">
      <selection activeCell="O27" sqref="O27"/>
    </sheetView>
  </sheetViews>
  <sheetFormatPr defaultRowHeight="15"/>
  <cols>
    <col min="1" max="1" width="4.7109375" customWidth="1"/>
    <col min="2" max="2" width="14.85546875" customWidth="1"/>
    <col min="3" max="3" width="15.85546875" customWidth="1"/>
    <col min="4" max="4" width="13.28515625" customWidth="1"/>
    <col min="5" max="6" width="13" customWidth="1"/>
    <col min="7" max="7" width="9.5703125" customWidth="1"/>
    <col min="8" max="8" width="9.85546875" customWidth="1"/>
  </cols>
  <sheetData>
    <row r="1" spans="1:14" ht="17.25" thickBot="1">
      <c r="A1" s="59" t="s">
        <v>0</v>
      </c>
      <c r="B1" s="60"/>
      <c r="C1" s="60"/>
      <c r="D1" s="60"/>
      <c r="E1" s="60"/>
      <c r="F1" s="60"/>
      <c r="G1" s="60"/>
      <c r="H1" s="60"/>
    </row>
    <row r="2" spans="1:14" ht="42.75" customHeight="1">
      <c r="A2" s="61" t="s">
        <v>1</v>
      </c>
      <c r="B2" s="62"/>
      <c r="C2" s="63"/>
      <c r="D2" s="48">
        <v>2021</v>
      </c>
      <c r="E2" s="64">
        <v>2022</v>
      </c>
      <c r="F2" s="65"/>
      <c r="G2" s="66" t="s">
        <v>98</v>
      </c>
      <c r="H2" s="66"/>
    </row>
    <row r="3" spans="1:14" ht="54" customHeight="1">
      <c r="A3" s="67" t="s">
        <v>2</v>
      </c>
      <c r="B3" s="68"/>
      <c r="C3" s="20" t="s">
        <v>3</v>
      </c>
      <c r="D3" s="21" t="s">
        <v>94</v>
      </c>
      <c r="E3" s="21" t="s">
        <v>91</v>
      </c>
      <c r="F3" s="21" t="s">
        <v>94</v>
      </c>
      <c r="G3" s="21" t="s">
        <v>4</v>
      </c>
      <c r="H3" s="21" t="s">
        <v>5</v>
      </c>
    </row>
    <row r="4" spans="1:14" ht="15.75">
      <c r="A4" s="17">
        <v>1</v>
      </c>
      <c r="B4" s="19" t="s">
        <v>6</v>
      </c>
      <c r="C4" s="18" t="s">
        <v>7</v>
      </c>
      <c r="D4" s="49">
        <v>2382.5</v>
      </c>
      <c r="E4" s="49">
        <v>4240</v>
      </c>
      <c r="F4" s="29">
        <v>3912.4</v>
      </c>
      <c r="G4" s="30">
        <f>+(F4-E4)/E4</f>
        <v>-7.7264150943396198E-2</v>
      </c>
      <c r="H4" s="30">
        <f>+(F4-D4)/D4</f>
        <v>0.64214060860440714</v>
      </c>
      <c r="K4" s="69"/>
      <c r="N4" t="s">
        <v>66</v>
      </c>
    </row>
    <row r="5" spans="1:14" ht="15.75">
      <c r="A5" s="14">
        <v>2</v>
      </c>
      <c r="B5" s="15" t="s">
        <v>8</v>
      </c>
      <c r="C5" s="16" t="s">
        <v>9</v>
      </c>
      <c r="D5" s="50">
        <v>1370</v>
      </c>
      <c r="E5" s="50">
        <v>2912</v>
      </c>
      <c r="F5" s="31">
        <v>2892</v>
      </c>
      <c r="G5" s="39">
        <f>+(F5-E5)/E5</f>
        <v>-6.868131868131868E-3</v>
      </c>
      <c r="H5" s="39">
        <f>+(F5-D5)/D5</f>
        <v>1.110948905109489</v>
      </c>
      <c r="K5" s="69"/>
    </row>
    <row r="6" spans="1:14" ht="15.75">
      <c r="A6" s="17">
        <v>3</v>
      </c>
      <c r="B6" s="19" t="s">
        <v>10</v>
      </c>
      <c r="C6" s="18" t="s">
        <v>11</v>
      </c>
      <c r="D6" s="49">
        <v>1256.67</v>
      </c>
      <c r="E6" s="49">
        <v>2715</v>
      </c>
      <c r="F6" s="29">
        <v>2633.33</v>
      </c>
      <c r="G6" s="30">
        <f>+(F6-E6)/E6</f>
        <v>-3.008103130755067E-2</v>
      </c>
      <c r="H6" s="30">
        <f>+(F6-D6)/D6</f>
        <v>1.0954825053514445</v>
      </c>
      <c r="K6" s="69"/>
    </row>
    <row r="7" spans="1:14" ht="15.75">
      <c r="A7" s="14">
        <v>4</v>
      </c>
      <c r="B7" s="15" t="s">
        <v>12</v>
      </c>
      <c r="C7" s="16" t="s">
        <v>13</v>
      </c>
      <c r="D7" s="50">
        <v>1484</v>
      </c>
      <c r="E7" s="50">
        <v>3190</v>
      </c>
      <c r="F7" s="31">
        <v>3275</v>
      </c>
      <c r="G7" s="39">
        <f>+(F7-E7)/E7</f>
        <v>2.664576802507837E-2</v>
      </c>
      <c r="H7" s="39">
        <f>+(F7-D7)/D7</f>
        <v>1.2068733153638813</v>
      </c>
      <c r="K7" s="69"/>
    </row>
    <row r="8" spans="1:14" ht="15.75">
      <c r="A8" s="17">
        <v>5</v>
      </c>
      <c r="B8" s="19" t="s">
        <v>14</v>
      </c>
      <c r="C8" s="18" t="s">
        <v>15</v>
      </c>
      <c r="D8" s="49">
        <v>800</v>
      </c>
      <c r="E8" s="49">
        <v>1766.67</v>
      </c>
      <c r="F8" s="29">
        <v>1760</v>
      </c>
      <c r="G8" s="30">
        <f>+(F8-E8)/E8</f>
        <v>-3.7754645745951831E-3</v>
      </c>
      <c r="H8" s="30">
        <f>+(F8-D8)/D8</f>
        <v>1.2</v>
      </c>
      <c r="K8" s="69"/>
    </row>
    <row r="9" spans="1:14" ht="15.75">
      <c r="A9" s="14">
        <v>6</v>
      </c>
      <c r="B9" s="15" t="s">
        <v>16</v>
      </c>
      <c r="C9" s="16" t="s">
        <v>17</v>
      </c>
      <c r="D9" s="50">
        <v>1370</v>
      </c>
      <c r="E9" s="50">
        <v>2854</v>
      </c>
      <c r="F9" s="31">
        <v>2910</v>
      </c>
      <c r="G9" s="39">
        <f>+(F9-E9)/E9</f>
        <v>1.9621583742116328E-2</v>
      </c>
      <c r="H9" s="39">
        <f>+(F9-D9)/D9</f>
        <v>1.1240875912408759</v>
      </c>
      <c r="K9" s="69"/>
    </row>
    <row r="10" spans="1:14" ht="15.75">
      <c r="A10" s="17">
        <v>7</v>
      </c>
      <c r="B10" s="19" t="s">
        <v>18</v>
      </c>
      <c r="C10" s="18" t="s">
        <v>19</v>
      </c>
      <c r="D10" s="49">
        <v>325</v>
      </c>
      <c r="E10" s="49">
        <v>890</v>
      </c>
      <c r="F10" s="29">
        <v>1080</v>
      </c>
      <c r="G10" s="30">
        <f>+(F10-E10)/E10</f>
        <v>0.21348314606741572</v>
      </c>
      <c r="H10" s="30">
        <f>+(F10-D10)/D10</f>
        <v>2.3230769230769233</v>
      </c>
      <c r="K10" s="69"/>
    </row>
    <row r="11" spans="1:14" ht="15.75">
      <c r="A11" s="14">
        <v>8</v>
      </c>
      <c r="B11" s="15" t="s">
        <v>20</v>
      </c>
      <c r="C11" s="16" t="s">
        <v>21</v>
      </c>
      <c r="D11" s="50">
        <v>1150</v>
      </c>
      <c r="E11" s="50">
        <v>2013.33</v>
      </c>
      <c r="F11" s="31">
        <v>2160</v>
      </c>
      <c r="G11" s="39">
        <f>+(F11-E11)/E11</f>
        <v>7.2849458360030442E-2</v>
      </c>
      <c r="H11" s="39">
        <f>+(F11-D11)/D11</f>
        <v>0.87826086956521743</v>
      </c>
      <c r="K11" s="69"/>
    </row>
    <row r="12" spans="1:14" ht="15.75">
      <c r="A12" s="17">
        <v>9</v>
      </c>
      <c r="B12" s="19" t="s">
        <v>22</v>
      </c>
      <c r="C12" s="18" t="s">
        <v>23</v>
      </c>
      <c r="D12" s="49">
        <v>663.33</v>
      </c>
      <c r="E12" s="49">
        <v>1236</v>
      </c>
      <c r="F12" s="29">
        <v>1272.5</v>
      </c>
      <c r="G12" s="30">
        <f>+(F12-E12)/E12</f>
        <v>2.9530744336569579E-2</v>
      </c>
      <c r="H12" s="30">
        <f>+(F12-D12)/D12</f>
        <v>0.91835134849923861</v>
      </c>
      <c r="K12" s="69"/>
    </row>
    <row r="13" spans="1:14" ht="15.75">
      <c r="A13" s="14">
        <v>10</v>
      </c>
      <c r="B13" s="15" t="s">
        <v>24</v>
      </c>
      <c r="C13" s="16" t="s">
        <v>25</v>
      </c>
      <c r="D13" s="50">
        <v>730</v>
      </c>
      <c r="E13" s="50">
        <v>1404</v>
      </c>
      <c r="F13" s="31">
        <v>1465</v>
      </c>
      <c r="G13" s="39">
        <f>+(F13-E13)/E13</f>
        <v>4.344729344729345E-2</v>
      </c>
      <c r="H13" s="39">
        <f>+(F13-D13)/D13</f>
        <v>1.0068493150684932</v>
      </c>
      <c r="K13" s="69"/>
    </row>
    <row r="14" spans="1:14" ht="15.75">
      <c r="A14" s="17">
        <v>11</v>
      </c>
      <c r="B14" s="19" t="s">
        <v>26</v>
      </c>
      <c r="C14" s="18" t="s">
        <v>27</v>
      </c>
      <c r="D14" s="49"/>
      <c r="E14" s="49">
        <v>820</v>
      </c>
      <c r="F14" s="29">
        <v>920</v>
      </c>
      <c r="G14" s="30">
        <f>+(F14-E14)/E14</f>
        <v>0.12195121951219512</v>
      </c>
      <c r="H14" s="30"/>
      <c r="K14" s="69"/>
    </row>
    <row r="15" spans="1:14" ht="15.75">
      <c r="A15" s="14">
        <v>12</v>
      </c>
      <c r="B15" s="15" t="s">
        <v>28</v>
      </c>
      <c r="C15" s="16" t="s">
        <v>29</v>
      </c>
      <c r="D15" s="50"/>
      <c r="E15" s="50"/>
      <c r="F15" s="31"/>
      <c r="G15" s="39"/>
      <c r="H15" s="39"/>
      <c r="K15" s="69"/>
      <c r="M15" t="s">
        <v>66</v>
      </c>
    </row>
    <row r="16" spans="1:14" ht="15.75">
      <c r="A16" s="17">
        <v>13</v>
      </c>
      <c r="B16" s="19" t="s">
        <v>30</v>
      </c>
      <c r="C16" s="18" t="s">
        <v>31</v>
      </c>
      <c r="D16" s="49"/>
      <c r="E16" s="49">
        <v>1020</v>
      </c>
      <c r="F16" s="29"/>
      <c r="G16" s="30"/>
      <c r="H16" s="30"/>
      <c r="K16" s="69"/>
    </row>
    <row r="17" spans="1:11" ht="15.75">
      <c r="A17" s="14">
        <v>14</v>
      </c>
      <c r="B17" s="22" t="s">
        <v>32</v>
      </c>
      <c r="C17" s="16" t="s">
        <v>33</v>
      </c>
      <c r="D17" s="50">
        <v>1300</v>
      </c>
      <c r="E17" s="50">
        <v>2083.33</v>
      </c>
      <c r="F17" s="31">
        <v>2183.33</v>
      </c>
      <c r="G17" s="39">
        <f>+(F17-E17)/E17</f>
        <v>4.800007680012288E-2</v>
      </c>
      <c r="H17" s="39">
        <f>+(F17-D17)/D17</f>
        <v>0.67948461538461535</v>
      </c>
      <c r="K17" s="69"/>
    </row>
    <row r="18" spans="1:11" ht="15.75">
      <c r="A18" s="17">
        <v>15</v>
      </c>
      <c r="B18" s="19" t="s">
        <v>34</v>
      </c>
      <c r="C18" s="18" t="s">
        <v>35</v>
      </c>
      <c r="D18" s="49">
        <v>1538.75</v>
      </c>
      <c r="E18" s="49">
        <v>3827.5</v>
      </c>
      <c r="F18" s="29">
        <v>3823</v>
      </c>
      <c r="G18" s="30">
        <f>+(F18-E18)/E18</f>
        <v>-1.1757021554539516E-3</v>
      </c>
      <c r="H18" s="30">
        <f>+(F18-D18)/D18</f>
        <v>1.4844841592201463</v>
      </c>
      <c r="K18" s="69"/>
    </row>
    <row r="19" spans="1:11" ht="15.75">
      <c r="A19" s="14">
        <v>16</v>
      </c>
      <c r="B19" s="15" t="s">
        <v>36</v>
      </c>
      <c r="C19" s="16" t="s">
        <v>37</v>
      </c>
      <c r="D19" s="50"/>
      <c r="E19" s="50">
        <v>1320</v>
      </c>
      <c r="F19" s="31">
        <v>1400</v>
      </c>
      <c r="G19" s="39">
        <f>+(F19-E19)/E19</f>
        <v>6.0606060606060608E-2</v>
      </c>
      <c r="H19" s="39"/>
      <c r="K19" s="69"/>
    </row>
    <row r="20" spans="1:11" ht="15.75">
      <c r="A20" s="17">
        <v>17</v>
      </c>
      <c r="B20" s="19" t="s">
        <v>38</v>
      </c>
      <c r="C20" s="18" t="s">
        <v>39</v>
      </c>
      <c r="D20" s="49">
        <v>500</v>
      </c>
      <c r="E20" s="49">
        <v>1340</v>
      </c>
      <c r="F20" s="29">
        <v>1480</v>
      </c>
      <c r="G20" s="30">
        <f>+(F20-E20)/E20</f>
        <v>0.1044776119402985</v>
      </c>
      <c r="H20" s="30"/>
      <c r="K20" s="69"/>
    </row>
    <row r="21" spans="1:11" ht="15.75">
      <c r="A21" s="14">
        <v>18</v>
      </c>
      <c r="B21" s="15" t="s">
        <v>40</v>
      </c>
      <c r="C21" s="23" t="s">
        <v>41</v>
      </c>
      <c r="D21" s="50"/>
      <c r="E21" s="50">
        <v>2000</v>
      </c>
      <c r="F21" s="31"/>
      <c r="G21" s="39"/>
      <c r="H21" s="39"/>
      <c r="K21" s="69"/>
    </row>
    <row r="22" spans="1:11" ht="15.75">
      <c r="A22" s="17">
        <v>19</v>
      </c>
      <c r="B22" s="19" t="s">
        <v>42</v>
      </c>
      <c r="C22" s="18" t="s">
        <v>43</v>
      </c>
      <c r="D22" s="49">
        <v>580</v>
      </c>
      <c r="E22" s="49">
        <v>1325</v>
      </c>
      <c r="F22" s="29">
        <v>1490</v>
      </c>
      <c r="G22" s="30">
        <f>+(F22-E22)/E22</f>
        <v>0.12452830188679245</v>
      </c>
      <c r="H22" s="30">
        <f>+(F22-D22)/D22</f>
        <v>1.5689655172413792</v>
      </c>
      <c r="K22" s="69"/>
    </row>
    <row r="23" spans="1:11" ht="15.75">
      <c r="A23" s="14">
        <v>20</v>
      </c>
      <c r="B23" s="15" t="s">
        <v>44</v>
      </c>
      <c r="C23" s="16" t="s">
        <v>45</v>
      </c>
      <c r="D23" s="50">
        <v>800</v>
      </c>
      <c r="E23" s="50"/>
      <c r="F23" s="31"/>
      <c r="G23" s="39"/>
      <c r="H23" s="39"/>
      <c r="K23" s="69"/>
    </row>
    <row r="24" spans="1:11" ht="15.75">
      <c r="A24" s="17">
        <v>21</v>
      </c>
      <c r="B24" s="19" t="s">
        <v>46</v>
      </c>
      <c r="C24" s="18" t="s">
        <v>47</v>
      </c>
      <c r="D24" s="49"/>
      <c r="E24" s="49"/>
      <c r="F24" s="29"/>
      <c r="G24" s="30"/>
      <c r="H24" s="30"/>
      <c r="K24" s="69"/>
    </row>
    <row r="25" spans="1:11" ht="15.75">
      <c r="A25" s="14">
        <v>22</v>
      </c>
      <c r="B25" s="15" t="s">
        <v>48</v>
      </c>
      <c r="C25" s="16" t="s">
        <v>49</v>
      </c>
      <c r="D25" s="50">
        <v>1216.67</v>
      </c>
      <c r="E25" s="50">
        <v>1837.5</v>
      </c>
      <c r="F25" s="31">
        <v>1883.3333333333333</v>
      </c>
      <c r="G25" s="39">
        <f>+(F25-E25)/E25</f>
        <v>2.4943310657596331E-2</v>
      </c>
      <c r="H25" s="39">
        <f>+(F25-D25)/D25</f>
        <v>0.5479409645453025</v>
      </c>
      <c r="K25" s="69"/>
    </row>
    <row r="26" spans="1:11" ht="15.75">
      <c r="A26" s="17">
        <v>23</v>
      </c>
      <c r="B26" s="19" t="s">
        <v>50</v>
      </c>
      <c r="C26" s="18" t="s">
        <v>51</v>
      </c>
      <c r="D26" s="49">
        <v>1000</v>
      </c>
      <c r="E26" s="49"/>
      <c r="F26" s="29">
        <v>2123.3333333333335</v>
      </c>
      <c r="G26" s="30"/>
      <c r="H26" s="30">
        <f>+(F26-D26)/D26</f>
        <v>1.1233333333333335</v>
      </c>
      <c r="K26" s="69"/>
    </row>
    <row r="27" spans="1:11" ht="15.75">
      <c r="A27" s="14">
        <v>24</v>
      </c>
      <c r="B27" s="15" t="s">
        <v>52</v>
      </c>
      <c r="C27" s="16" t="s">
        <v>53</v>
      </c>
      <c r="D27" s="50">
        <v>602</v>
      </c>
      <c r="E27" s="50">
        <v>1318.3333333333333</v>
      </c>
      <c r="F27" s="31">
        <v>1340</v>
      </c>
      <c r="G27" s="39">
        <f>+(F27-E27)/E27</f>
        <v>1.6434892541087289E-2</v>
      </c>
      <c r="H27" s="39">
        <f>+(F27-D27)/D27</f>
        <v>1.2259136212624584</v>
      </c>
      <c r="K27" s="69"/>
    </row>
    <row r="28" spans="1:11" ht="15.75">
      <c r="A28" s="17">
        <v>25</v>
      </c>
      <c r="B28" s="19" t="s">
        <v>54</v>
      </c>
      <c r="C28" s="18" t="s">
        <v>55</v>
      </c>
      <c r="D28" s="49">
        <v>700</v>
      </c>
      <c r="E28" s="49">
        <v>1433.3333333333333</v>
      </c>
      <c r="F28" s="29">
        <v>1400</v>
      </c>
      <c r="G28" s="30">
        <f>+(F28-E28)/E28</f>
        <v>-2.325581395348832E-2</v>
      </c>
      <c r="H28" s="30">
        <f>+(F28-D28)/D28</f>
        <v>1</v>
      </c>
      <c r="K28" s="69"/>
    </row>
    <row r="29" spans="1:11" ht="15.75">
      <c r="A29" s="14">
        <v>26</v>
      </c>
      <c r="B29" s="15" t="s">
        <v>56</v>
      </c>
      <c r="C29" s="16" t="s">
        <v>57</v>
      </c>
      <c r="D29" s="50">
        <v>740</v>
      </c>
      <c r="E29" s="50">
        <v>1442.5</v>
      </c>
      <c r="F29" s="31">
        <v>1594.16</v>
      </c>
      <c r="G29" s="39">
        <f>+(F29-E29)/E29</f>
        <v>0.10513691507798965</v>
      </c>
      <c r="H29" s="39">
        <f>+(F29-D29)/D29</f>
        <v>1.1542702702702703</v>
      </c>
      <c r="K29" s="69"/>
    </row>
    <row r="30" spans="1:11" ht="15.75">
      <c r="A30" s="17">
        <v>27</v>
      </c>
      <c r="B30" s="19" t="s">
        <v>58</v>
      </c>
      <c r="C30" s="18" t="s">
        <v>59</v>
      </c>
      <c r="D30" s="49"/>
      <c r="E30" s="49">
        <v>640</v>
      </c>
      <c r="F30" s="29">
        <v>800</v>
      </c>
      <c r="G30" s="30">
        <f>+(F30-E30)/E30</f>
        <v>0.25</v>
      </c>
      <c r="H30" s="30"/>
      <c r="K30" s="69"/>
    </row>
    <row r="31" spans="1:11" ht="15.75">
      <c r="A31" s="14">
        <v>28</v>
      </c>
      <c r="B31" s="15" t="s">
        <v>60</v>
      </c>
      <c r="C31" s="16" t="s">
        <v>61</v>
      </c>
      <c r="D31" s="50">
        <v>1282.5</v>
      </c>
      <c r="E31" s="50">
        <v>1895</v>
      </c>
      <c r="F31" s="31">
        <v>1950</v>
      </c>
      <c r="G31" s="39">
        <f>+(F31-E31)/E31</f>
        <v>2.9023746701846966E-2</v>
      </c>
      <c r="H31" s="39">
        <f>+(F31-D31)/D31</f>
        <v>0.52046783625730997</v>
      </c>
      <c r="K31" s="69"/>
    </row>
    <row r="32" spans="1:11" ht="15.75">
      <c r="A32" s="17">
        <v>29</v>
      </c>
      <c r="B32" s="19" t="s">
        <v>62</v>
      </c>
      <c r="C32" s="18" t="s">
        <v>85</v>
      </c>
      <c r="D32" s="49">
        <v>1727.5</v>
      </c>
      <c r="E32" s="49">
        <v>2985</v>
      </c>
      <c r="F32" s="29">
        <v>3005</v>
      </c>
      <c r="G32" s="30">
        <f>+(F32-E32)/E32</f>
        <v>6.7001675041876048E-3</v>
      </c>
      <c r="H32" s="30">
        <f>+(F32-D32)/D32</f>
        <v>0.73950795947901593</v>
      </c>
      <c r="K32" s="69"/>
    </row>
    <row r="33" spans="1:11" ht="16.5" thickBot="1">
      <c r="A33" s="24">
        <v>30</v>
      </c>
      <c r="B33" s="25" t="s">
        <v>63</v>
      </c>
      <c r="C33" s="26" t="s">
        <v>64</v>
      </c>
      <c r="D33" s="50"/>
      <c r="E33" s="50"/>
      <c r="F33" s="31">
        <v>1120</v>
      </c>
      <c r="G33" s="39"/>
      <c r="H33" s="39"/>
      <c r="K33" s="69"/>
    </row>
    <row r="34" spans="1:11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11">
      <c r="A35" s="43" t="s">
        <v>90</v>
      </c>
      <c r="B35" s="43"/>
      <c r="C35" s="43"/>
      <c r="D35" s="44">
        <v>440</v>
      </c>
      <c r="E35" s="43"/>
      <c r="F35" s="43"/>
      <c r="G35" s="43"/>
      <c r="H35" s="43"/>
    </row>
    <row r="36" spans="1:11">
      <c r="A36" t="s">
        <v>92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2022-09-18T17:56:11Z</dcterms:modified>
</cp:coreProperties>
</file>