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 activeTab="1"/>
  </bookViews>
  <sheets>
    <sheet name="Wholesale" sheetId="2" r:id="rId1"/>
    <sheet name="Retail" sheetId="47" r:id="rId2"/>
  </sheets>
  <calcPr calcId="144525"/>
</workbook>
</file>

<file path=xl/calcChain.xml><?xml version="1.0" encoding="utf-8"?>
<calcChain xmlns="http://schemas.openxmlformats.org/spreadsheetml/2006/main">
  <c r="G32" i="47" l="1"/>
  <c r="G31" i="47"/>
  <c r="H29" i="47"/>
  <c r="G29" i="47"/>
  <c r="G28" i="47"/>
  <c r="H28" i="47"/>
  <c r="H27" i="47"/>
  <c r="G26" i="47"/>
  <c r="H25" i="47"/>
  <c r="G23" i="47"/>
  <c r="G22" i="47"/>
  <c r="H20" i="47"/>
  <c r="G20" i="47"/>
  <c r="H18" i="47"/>
  <c r="H17" i="47"/>
  <c r="H13" i="47"/>
  <c r="G13" i="47"/>
  <c r="H12" i="47"/>
  <c r="G12" i="47"/>
  <c r="H10" i="47"/>
  <c r="G10" i="47"/>
  <c r="H9" i="47"/>
  <c r="H8" i="47"/>
  <c r="H7" i="47"/>
  <c r="G7" i="47"/>
  <c r="H6" i="47"/>
  <c r="G6" i="47"/>
  <c r="H5" i="47"/>
  <c r="H4" i="47"/>
  <c r="H31" i="47" l="1"/>
  <c r="G5" i="47"/>
  <c r="G9" i="47"/>
  <c r="G18" i="47"/>
  <c r="G25" i="47"/>
  <c r="G4" i="47"/>
  <c r="G8" i="47"/>
  <c r="G17" i="47"/>
  <c r="G27" i="47"/>
  <c r="H12" i="2" l="1"/>
  <c r="H7" i="2" l="1"/>
  <c r="G26" i="2" l="1"/>
  <c r="H26" i="2" l="1"/>
  <c r="G34" i="2"/>
  <c r="H34" i="2" l="1"/>
  <c r="H16" i="2"/>
  <c r="G32" i="2" l="1"/>
  <c r="G29" i="2"/>
  <c r="H29" i="2"/>
  <c r="G25" i="2"/>
  <c r="G10" i="2"/>
  <c r="G6" i="2"/>
  <c r="G7" i="2"/>
  <c r="H32" i="2" l="1"/>
  <c r="H25" i="2"/>
  <c r="H10" i="2"/>
  <c r="H23" i="2" l="1"/>
  <c r="H21" i="2"/>
  <c r="H19" i="2"/>
  <c r="G23" i="2" l="1"/>
  <c r="G21" i="2"/>
  <c r="G19" i="2"/>
  <c r="H4" i="2" l="1"/>
  <c r="G8" i="2" l="1"/>
  <c r="G9" i="2"/>
  <c r="G11" i="2"/>
  <c r="G13" i="2"/>
  <c r="G14" i="2"/>
  <c r="G15" i="2"/>
  <c r="G16" i="2"/>
  <c r="G17" i="2"/>
  <c r="G18" i="2"/>
  <c r="G20" i="2"/>
  <c r="G22" i="2"/>
  <c r="G24" i="2"/>
  <c r="G27" i="2"/>
  <c r="G28" i="2"/>
  <c r="G30" i="2"/>
  <c r="G31" i="2"/>
  <c r="G33" i="2"/>
  <c r="G5" i="2"/>
  <c r="G4" i="2" l="1"/>
  <c r="H5" i="2"/>
  <c r="H6" i="2"/>
  <c r="H31" i="2" l="1"/>
  <c r="H27" i="2" l="1"/>
  <c r="H22" i="2" l="1"/>
  <c r="H20" i="2" l="1"/>
  <c r="H15" i="2" l="1"/>
  <c r="H17" i="2"/>
  <c r="H9" i="2"/>
  <c r="H24" i="2" l="1"/>
  <c r="H33" i="2" l="1"/>
  <c r="H28" i="2"/>
  <c r="H8" i="2" l="1"/>
  <c r="H11" i="2"/>
  <c r="H13" i="2"/>
  <c r="H14" i="2"/>
  <c r="H18" i="2"/>
  <c r="H30" i="2"/>
</calcChain>
</file>

<file path=xl/sharedStrings.xml><?xml version="1.0" encoding="utf-8"?>
<sst xmlns="http://schemas.openxmlformats.org/spreadsheetml/2006/main" count="157" uniqueCount="99">
  <si>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</si>
  <si>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</si>
  <si>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</si>
  <si>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</si>
  <si>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</si>
  <si>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</si>
  <si>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</si>
  <si>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</si>
  <si>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</si>
  <si>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</si>
  <si>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</si>
  <si>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</si>
  <si>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</si>
  <si>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</si>
  <si>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</si>
  <si>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</si>
  <si>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</si>
  <si>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</si>
  <si>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</si>
  <si>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</si>
  <si>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</si>
  <si>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</si>
  <si>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</si>
  <si>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</si>
  <si>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</si>
  <si>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</si>
  <si>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</si>
  <si>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</si>
  <si>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</si>
  <si>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</si>
  <si>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</si>
  <si>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</si>
  <si>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</si>
  <si>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</si>
  <si>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</si>
  <si>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</si>
  <si>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</si>
  <si>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</si>
  <si>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</si>
  <si>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</si>
  <si>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</si>
  <si>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</si>
  <si>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</si>
  <si>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</si>
  <si>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</si>
  <si>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</si>
  <si>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</si>
  <si>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</si>
  <si>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</si>
  <si>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</si>
  <si>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</si>
  <si>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</si>
  <si>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</si>
  <si>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</si>
  <si>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</si>
  <si>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</si>
  <si>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</si>
  <si>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</si>
  <si>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</si>
  <si>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</si>
  <si>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</si>
  <si>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</si>
  <si>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</si>
  <si>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</si>
  <si>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</si>
  <si>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</si>
  <si>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</si>
  <si>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</si>
  <si>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</si>
  <si>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</si>
  <si>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</si>
  <si>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</si>
  <si>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</si>
  <si>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</si>
  <si>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</si>
  <si>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</si>
  <si>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</si>
  <si>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</si>
  <si>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</si>
  <si>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</si>
  <si>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</si>
  <si>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</si>
  <si>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</si>
  <si>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</si>
  <si>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</si>
  <si>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</si>
  <si>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</si>
  <si>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</si>
  <si>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</si>
  <si>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</si>
  <si>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</si>
  <si>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</si>
  <si>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**Retail Price collection done by Telephone</t>
  </si>
  <si>
    <t>1st week of July</t>
  </si>
  <si>
    <t>July 1st week average</t>
  </si>
  <si>
    <t>2nd week of July</t>
  </si>
  <si>
    <t>% Change 2nd week of July. 2022, compared to:</t>
  </si>
  <si>
    <r>
      <t xml:space="preserve">% Change 2nd </t>
    </r>
    <r>
      <rPr>
        <b/>
        <sz val="10.5"/>
        <color indexed="8"/>
        <rFont val="Calisto MT"/>
        <family val="1"/>
      </rPr>
      <t>week of July 2022, compared to:</t>
    </r>
  </si>
  <si>
    <t>July 2nd week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</si>
</sst>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9" fontId="0" fillId="2" borderId="3" xfId="1" applyFont="1" applyFill="1" applyBorder="1" applyAlignment="1"/>
    <xf numFmtId="2" fontId="24" fillId="2" borderId="3" xfId="0" applyNumberFormat="1" applyFont="1" applyFill="1" applyBorder="1"/>
    <xf numFmtId="2" fontId="25" fillId="2" borderId="3" xfId="0" applyNumberFormat="1" applyFont="1" applyFill="1" applyBorder="1"/>
    <xf numFmtId="9" fontId="23" fillId="2" borderId="3" xfId="1" applyFont="1" applyFill="1" applyBorder="1" applyAlignment="1"/>
    <xf numFmtId="2" fontId="24" fillId="6" borderId="3" xfId="0" applyNumberFormat="1" applyFont="1" applyFill="1" applyBorder="1"/>
    <xf numFmtId="2" fontId="25" fillId="6" borderId="3" xfId="0" applyNumberFormat="1" applyFont="1" applyFill="1" applyBorder="1"/>
    <xf numFmtId="9" fontId="0" fillId="7" borderId="3" xfId="1" applyFont="1" applyFill="1" applyBorder="1" applyAlignment="1"/>
    <xf numFmtId="0" fontId="6" fillId="7" borderId="3" xfId="2" applyFont="1" applyFill="1" applyBorder="1" applyAlignment="1">
      <alignment horizontal="right"/>
    </xf>
    <xf numFmtId="0" fontId="8" fillId="7" borderId="3" xfId="0" applyFont="1" applyFill="1" applyBorder="1" applyAlignment="1"/>
    <xf numFmtId="0" fontId="6" fillId="7" borderId="3" xfId="2" applyFont="1" applyFill="1" applyBorder="1" applyAlignment="1"/>
    <xf numFmtId="2" fontId="0" fillId="7" borderId="3" xfId="0" applyNumberFormat="1" applyFill="1" applyBorder="1" applyAlignment="1"/>
    <xf numFmtId="0" fontId="9" fillId="7" borderId="3" xfId="0" applyFont="1" applyFill="1" applyBorder="1" applyAlignment="1"/>
    <xf numFmtId="0" fontId="4" fillId="4" borderId="3" xfId="0" applyFont="1" applyFill="1" applyBorder="1" applyAlignment="1">
      <alignment horizontal="center" vertical="center"/>
    </xf>
    <xf numFmtId="9" fontId="23" fillId="6" borderId="3" xfId="1" applyFont="1" applyFill="1" applyBorder="1" applyAlignment="1"/>
    <xf numFmtId="9" fontId="26" fillId="0" borderId="3" xfId="1" applyFont="1" applyBorder="1" applyAlignment="1"/>
    <xf numFmtId="9" fontId="26" fillId="7" borderId="3" xfId="1" applyFont="1" applyFill="1" applyBorder="1" applyAlignment="1"/>
    <xf numFmtId="0" fontId="6" fillId="4" borderId="9" xfId="2" applyFont="1" applyFill="1" applyBorder="1" applyAlignment="1">
      <alignment horizontal="center" vertical="center"/>
    </xf>
    <xf numFmtId="0" fontId="19" fillId="0" borderId="0" xfId="0" applyFont="1"/>
    <xf numFmtId="0" fontId="27" fillId="0" borderId="0" xfId="0" applyFont="1"/>
    <xf numFmtId="9" fontId="26" fillId="2" borderId="3" xfId="1" applyFont="1" applyFill="1" applyBorder="1" applyAlignment="1"/>
    <xf numFmtId="9" fontId="26" fillId="8" borderId="3" xfId="1" applyFont="1" applyFill="1" applyBorder="1" applyAlignment="1"/>
    <xf numFmtId="9" fontId="0" fillId="8" borderId="3" xfId="1" applyFont="1" applyFill="1" applyBorder="1" applyAlignment="1"/>
    <xf numFmtId="2" fontId="0" fillId="8" borderId="3" xfId="0" applyNumberFormat="1" applyFill="1" applyBorder="1" applyAlignment="1"/>
    <xf numFmtId="0" fontId="13" fillId="9" borderId="1" xfId="0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6" fillId="5" borderId="16" xfId="2" applyFont="1" applyFill="1" applyBorder="1" applyAlignment="1">
      <alignment horizontal="center" vertical="center"/>
    </xf>
    <xf numFmtId="0" fontId="16" fillId="5" borderId="15" xfId="2" applyFont="1" applyFill="1" applyBorder="1" applyAlignment="1">
      <alignment horizontal="center" vertical="center"/>
    </xf>
    <xf numFmtId="0" fontId="14" fillId="9" borderId="14" xfId="2" applyFont="1" applyFill="1" applyBorder="1" applyAlignment="1">
      <alignment horizontal="center" vertical="center" wrapText="1"/>
    </xf>
    <xf numFmtId="0" fontId="14" fillId="9" borderId="17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zoomScaleNormal="100" workbookViewId="0">
      <selection activeCell="F4" sqref="F4:F35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5703125" style="1" customWidth="1"/>
    <col min="4" max="4" width="10.5703125" style="1" customWidth="1"/>
    <col min="5" max="5" width="10.140625" style="1" customWidth="1"/>
    <col min="6" max="6" width="10" style="1" customWidth="1"/>
    <col min="7" max="7" width="8.42578125" style="1" customWidth="1"/>
    <col min="8" max="8" width="8.7109375" style="1" customWidth="1"/>
    <col min="9" max="16384" width="9.140625" style="1"/>
  </cols>
  <sheetData>
    <row r="1" spans="1:13" ht="16.5">
      <c r="A1" s="52" t="s">
        <v>65</v>
      </c>
      <c r="B1" s="53"/>
      <c r="C1" s="53"/>
      <c r="D1" s="53"/>
      <c r="E1" s="53"/>
      <c r="F1" s="53"/>
      <c r="G1" s="54"/>
      <c r="H1" s="54"/>
    </row>
    <row r="2" spans="1:13" ht="29.25" customHeight="1">
      <c r="A2" s="55" t="s">
        <v>1</v>
      </c>
      <c r="B2" s="55"/>
      <c r="C2" s="55"/>
      <c r="D2" s="40">
        <v>2021</v>
      </c>
      <c r="E2" s="58">
        <v>2022</v>
      </c>
      <c r="F2" s="59"/>
      <c r="G2" s="56" t="s">
        <v>96</v>
      </c>
      <c r="H2" s="56"/>
      <c r="I2" s="1" t="s">
        <v>66</v>
      </c>
    </row>
    <row r="3" spans="1:13" ht="39" customHeight="1">
      <c r="A3" s="57" t="s">
        <v>2</v>
      </c>
      <c r="B3" s="57"/>
      <c r="C3" s="44" t="s">
        <v>3</v>
      </c>
      <c r="D3" s="13" t="s">
        <v>95</v>
      </c>
      <c r="E3" s="13" t="s">
        <v>93</v>
      </c>
      <c r="F3" s="13" t="s">
        <v>95</v>
      </c>
      <c r="G3" s="12" t="s">
        <v>4</v>
      </c>
      <c r="H3" s="12" t="s">
        <v>5</v>
      </c>
    </row>
    <row r="4" spans="1:13" ht="15.75">
      <c r="A4" s="2">
        <v>1</v>
      </c>
      <c r="B4" s="3" t="s">
        <v>6</v>
      </c>
      <c r="C4" s="4" t="s">
        <v>67</v>
      </c>
      <c r="D4" s="27">
        <v>1125</v>
      </c>
      <c r="E4" s="27">
        <v>2190</v>
      </c>
      <c r="F4" s="27">
        <v>2068.75</v>
      </c>
      <c r="G4" s="42">
        <f>+(F4-E4)/E4</f>
        <v>-5.5365296803652965E-2</v>
      </c>
      <c r="H4" s="5">
        <f t="shared" ref="H4:H7" si="0">+((F4-D4)/D4)</f>
        <v>0.83888888888888891</v>
      </c>
    </row>
    <row r="5" spans="1:13" ht="15.75">
      <c r="A5" s="35">
        <v>2</v>
      </c>
      <c r="B5" s="36" t="s">
        <v>8</v>
      </c>
      <c r="C5" s="37" t="s">
        <v>9</v>
      </c>
      <c r="D5" s="50">
        <v>633.33000000000004</v>
      </c>
      <c r="E5" s="38">
        <v>1380</v>
      </c>
      <c r="F5" s="38">
        <v>1390</v>
      </c>
      <c r="G5" s="43">
        <f>+(F5-E5)/E5</f>
        <v>7.246376811594203E-3</v>
      </c>
      <c r="H5" s="34">
        <f t="shared" si="0"/>
        <v>1.1947483934125969</v>
      </c>
      <c r="I5" s="1" t="s">
        <v>89</v>
      </c>
      <c r="K5" s="1" t="s">
        <v>66</v>
      </c>
    </row>
    <row r="6" spans="1:13" ht="15.75">
      <c r="A6" s="2">
        <v>3</v>
      </c>
      <c r="B6" s="3" t="s">
        <v>10</v>
      </c>
      <c r="C6" s="4" t="s">
        <v>68</v>
      </c>
      <c r="D6" s="27">
        <v>666.67</v>
      </c>
      <c r="E6" s="27">
        <v>1475</v>
      </c>
      <c r="F6" s="27">
        <v>1500</v>
      </c>
      <c r="G6" s="47">
        <f t="shared" ref="G6:G7" si="1">+(F6-E6)/E6</f>
        <v>1.6949152542372881E-2</v>
      </c>
      <c r="H6" s="5">
        <f t="shared" si="0"/>
        <v>1.2499887500562499</v>
      </c>
      <c r="I6" s="1" t="s">
        <v>66</v>
      </c>
      <c r="J6" s="1" t="s">
        <v>66</v>
      </c>
    </row>
    <row r="7" spans="1:13" ht="15.75">
      <c r="A7" s="35">
        <v>4</v>
      </c>
      <c r="B7" s="36" t="s">
        <v>69</v>
      </c>
      <c r="C7" s="37" t="s">
        <v>70</v>
      </c>
      <c r="D7" s="50">
        <v>612.5</v>
      </c>
      <c r="E7" s="38">
        <v>1233.33</v>
      </c>
      <c r="F7" s="38">
        <v>1117.5</v>
      </c>
      <c r="G7" s="43">
        <f t="shared" si="1"/>
        <v>-9.3916470044513575E-2</v>
      </c>
      <c r="H7" s="34">
        <f t="shared" si="0"/>
        <v>0.82448979591836735</v>
      </c>
      <c r="M7" s="1" t="s">
        <v>66</v>
      </c>
    </row>
    <row r="8" spans="1:13" ht="15.75">
      <c r="A8" s="2">
        <v>5</v>
      </c>
      <c r="B8" s="6" t="s">
        <v>12</v>
      </c>
      <c r="C8" s="7" t="s">
        <v>13</v>
      </c>
      <c r="D8" s="27">
        <v>885.71</v>
      </c>
      <c r="E8" s="27">
        <v>1592.86</v>
      </c>
      <c r="F8" s="27">
        <v>1700</v>
      </c>
      <c r="G8" s="42">
        <f t="shared" ref="G8:G34" si="2">+(F8-E8)/E8</f>
        <v>6.726265961854784E-2</v>
      </c>
      <c r="H8" s="5">
        <f t="shared" ref="H8:H34" si="3">+((F8-D8)/D8)</f>
        <v>0.91936412595544814</v>
      </c>
    </row>
    <row r="9" spans="1:13" ht="15.75">
      <c r="A9" s="35">
        <v>6</v>
      </c>
      <c r="B9" s="36" t="s">
        <v>14</v>
      </c>
      <c r="C9" s="37" t="s">
        <v>15</v>
      </c>
      <c r="D9" s="50">
        <v>385.71</v>
      </c>
      <c r="E9" s="38">
        <v>900</v>
      </c>
      <c r="F9" s="38">
        <v>841.67</v>
      </c>
      <c r="G9" s="43">
        <f t="shared" si="2"/>
        <v>-6.4811111111111153E-2</v>
      </c>
      <c r="H9" s="34">
        <f t="shared" si="3"/>
        <v>1.1821316533146664</v>
      </c>
    </row>
    <row r="10" spans="1:13" ht="15.75">
      <c r="A10" s="2">
        <v>7</v>
      </c>
      <c r="B10" s="8" t="s">
        <v>16</v>
      </c>
      <c r="C10" s="4" t="s">
        <v>17</v>
      </c>
      <c r="D10" s="27">
        <v>611.42999999999995</v>
      </c>
      <c r="E10" s="27">
        <v>1366.67</v>
      </c>
      <c r="F10" s="27">
        <v>1333.33</v>
      </c>
      <c r="G10" s="42">
        <f t="shared" si="2"/>
        <v>-2.4395062451067297E-2</v>
      </c>
      <c r="H10" s="5">
        <f t="shared" si="3"/>
        <v>1.1806748115074499</v>
      </c>
      <c r="I10" s="1" t="s">
        <v>66</v>
      </c>
    </row>
    <row r="11" spans="1:13" ht="15.75">
      <c r="A11" s="35">
        <v>8</v>
      </c>
      <c r="B11" s="36" t="s">
        <v>18</v>
      </c>
      <c r="C11" s="37" t="s">
        <v>19</v>
      </c>
      <c r="D11" s="50">
        <v>159.29</v>
      </c>
      <c r="E11" s="38">
        <v>700</v>
      </c>
      <c r="F11" s="38">
        <v>641.66999999999996</v>
      </c>
      <c r="G11" s="43">
        <f t="shared" si="2"/>
        <v>-8.3328571428571488E-2</v>
      </c>
      <c r="H11" s="34">
        <f t="shared" si="3"/>
        <v>3.0283131395567833</v>
      </c>
    </row>
    <row r="12" spans="1:13" ht="15.75">
      <c r="A12" s="2">
        <v>9</v>
      </c>
      <c r="B12" s="3" t="s">
        <v>20</v>
      </c>
      <c r="C12" s="4" t="s">
        <v>71</v>
      </c>
      <c r="D12" s="27">
        <v>666.67</v>
      </c>
      <c r="E12" s="27"/>
      <c r="F12" s="27">
        <v>900</v>
      </c>
      <c r="G12" s="42"/>
      <c r="H12" s="28">
        <f t="shared" si="3"/>
        <v>0.34999325003374993</v>
      </c>
    </row>
    <row r="13" spans="1:13" ht="15.75">
      <c r="A13" s="35">
        <v>10</v>
      </c>
      <c r="B13" s="36" t="s">
        <v>22</v>
      </c>
      <c r="C13" s="37" t="s">
        <v>23</v>
      </c>
      <c r="D13" s="50">
        <v>457.17</v>
      </c>
      <c r="E13" s="38">
        <v>932.14</v>
      </c>
      <c r="F13" s="38">
        <v>830</v>
      </c>
      <c r="G13" s="43">
        <f t="shared" si="2"/>
        <v>-0.10957581479176946</v>
      </c>
      <c r="H13" s="34">
        <f t="shared" si="3"/>
        <v>0.81551720366603231</v>
      </c>
    </row>
    <row r="14" spans="1:13" ht="15.75">
      <c r="A14" s="2">
        <v>11</v>
      </c>
      <c r="B14" s="3" t="s">
        <v>24</v>
      </c>
      <c r="C14" s="4" t="s">
        <v>72</v>
      </c>
      <c r="D14" s="27">
        <v>510.71</v>
      </c>
      <c r="E14" s="27">
        <v>1114.29</v>
      </c>
      <c r="F14" s="27">
        <v>1100</v>
      </c>
      <c r="G14" s="42">
        <f t="shared" si="2"/>
        <v>-1.2824309650091056E-2</v>
      </c>
      <c r="H14" s="5">
        <f t="shared" si="3"/>
        <v>1.1538642282312859</v>
      </c>
    </row>
    <row r="15" spans="1:13" ht="15.75">
      <c r="A15" s="35">
        <v>12</v>
      </c>
      <c r="B15" s="36" t="s">
        <v>26</v>
      </c>
      <c r="C15" s="37" t="s">
        <v>27</v>
      </c>
      <c r="D15" s="50">
        <v>232.5</v>
      </c>
      <c r="E15" s="38">
        <v>637.5</v>
      </c>
      <c r="F15" s="38">
        <v>508.33</v>
      </c>
      <c r="G15" s="43">
        <f>+(F15-E15)/E15</f>
        <v>-0.20261960784313729</v>
      </c>
      <c r="H15" s="34">
        <f>+((F15-D15)/D15)</f>
        <v>1.1863655913978495</v>
      </c>
    </row>
    <row r="16" spans="1:13" ht="15.75">
      <c r="A16" s="2">
        <v>13</v>
      </c>
      <c r="B16" s="3" t="s">
        <v>28</v>
      </c>
      <c r="C16" s="4" t="s">
        <v>29</v>
      </c>
      <c r="D16" s="27">
        <v>336.67</v>
      </c>
      <c r="E16" s="27">
        <v>725</v>
      </c>
      <c r="F16" s="27"/>
      <c r="G16" s="42">
        <f>+(F16-E16)/E16</f>
        <v>-1</v>
      </c>
      <c r="H16" s="5">
        <f>+((F16-D16)/D16)</f>
        <v>-1</v>
      </c>
    </row>
    <row r="17" spans="1:16" ht="15.75">
      <c r="A17" s="35">
        <v>14</v>
      </c>
      <c r="B17" s="36" t="s">
        <v>30</v>
      </c>
      <c r="C17" s="37" t="s">
        <v>73</v>
      </c>
      <c r="D17" s="50">
        <v>325</v>
      </c>
      <c r="E17" s="38">
        <v>666.67</v>
      </c>
      <c r="F17" s="38">
        <v>700</v>
      </c>
      <c r="G17" s="43">
        <f t="shared" si="2"/>
        <v>4.999475002624993E-2</v>
      </c>
      <c r="H17" s="34">
        <f t="shared" si="3"/>
        <v>1.1538461538461537</v>
      </c>
    </row>
    <row r="18" spans="1:16" ht="15.75">
      <c r="A18" s="2">
        <v>15</v>
      </c>
      <c r="B18" s="6" t="s">
        <v>32</v>
      </c>
      <c r="C18" s="4" t="s">
        <v>74</v>
      </c>
      <c r="D18" s="27">
        <v>750</v>
      </c>
      <c r="E18" s="27">
        <v>1220</v>
      </c>
      <c r="F18" s="27">
        <v>1225</v>
      </c>
      <c r="G18" s="42">
        <f t="shared" si="2"/>
        <v>4.0983606557377051E-3</v>
      </c>
      <c r="H18" s="5">
        <f t="shared" si="3"/>
        <v>0.6333333333333333</v>
      </c>
    </row>
    <row r="19" spans="1:16" ht="15.75">
      <c r="A19" s="35">
        <v>16</v>
      </c>
      <c r="B19" s="36" t="s">
        <v>34</v>
      </c>
      <c r="C19" s="37" t="s">
        <v>35</v>
      </c>
      <c r="D19" s="50">
        <v>991.43</v>
      </c>
      <c r="E19" s="38">
        <v>1864.29</v>
      </c>
      <c r="F19" s="38">
        <v>1925</v>
      </c>
      <c r="G19" s="43">
        <f t="shared" si="2"/>
        <v>3.2564676096530069E-2</v>
      </c>
      <c r="H19" s="34">
        <f t="shared" si="3"/>
        <v>0.94163985354487967</v>
      </c>
    </row>
    <row r="20" spans="1:16" ht="15.75">
      <c r="A20" s="2">
        <v>17</v>
      </c>
      <c r="B20" s="6" t="s">
        <v>36</v>
      </c>
      <c r="C20" s="4" t="s">
        <v>75</v>
      </c>
      <c r="D20" s="27">
        <v>424</v>
      </c>
      <c r="E20" s="27">
        <v>856.25</v>
      </c>
      <c r="F20" s="27">
        <v>833.33</v>
      </c>
      <c r="G20" s="42">
        <f t="shared" si="2"/>
        <v>-2.6767883211678785E-2</v>
      </c>
      <c r="H20" s="5">
        <f t="shared" si="3"/>
        <v>0.96540094339622651</v>
      </c>
    </row>
    <row r="21" spans="1:16" ht="15.75">
      <c r="A21" s="35">
        <v>18</v>
      </c>
      <c r="B21" s="36" t="s">
        <v>38</v>
      </c>
      <c r="C21" s="37" t="s">
        <v>39</v>
      </c>
      <c r="D21" s="50">
        <v>435</v>
      </c>
      <c r="E21" s="38">
        <v>1016.67</v>
      </c>
      <c r="F21" s="38">
        <v>940</v>
      </c>
      <c r="G21" s="43">
        <f t="shared" si="2"/>
        <v>-7.5412867498795055E-2</v>
      </c>
      <c r="H21" s="34">
        <f t="shared" si="3"/>
        <v>1.1609195402298851</v>
      </c>
    </row>
    <row r="22" spans="1:16" ht="15.75">
      <c r="A22" s="2">
        <v>19</v>
      </c>
      <c r="B22" s="6" t="s">
        <v>40</v>
      </c>
      <c r="C22" s="4" t="s">
        <v>76</v>
      </c>
      <c r="D22" s="27">
        <v>828.57</v>
      </c>
      <c r="E22" s="27">
        <v>1530</v>
      </c>
      <c r="F22" s="27">
        <v>1575</v>
      </c>
      <c r="G22" s="42">
        <f t="shared" si="2"/>
        <v>2.9411764705882353E-2</v>
      </c>
      <c r="H22" s="5">
        <f t="shared" si="3"/>
        <v>0.9008653463195625</v>
      </c>
    </row>
    <row r="23" spans="1:16" ht="15.75">
      <c r="A23" s="35">
        <v>20</v>
      </c>
      <c r="B23" s="36" t="s">
        <v>42</v>
      </c>
      <c r="C23" s="39" t="s">
        <v>43</v>
      </c>
      <c r="D23" s="50">
        <v>450</v>
      </c>
      <c r="E23" s="38">
        <v>1050</v>
      </c>
      <c r="F23" s="38">
        <v>950</v>
      </c>
      <c r="G23" s="43">
        <f t="shared" si="2"/>
        <v>-9.5238095238095233E-2</v>
      </c>
      <c r="H23" s="34">
        <f t="shared" si="3"/>
        <v>1.1111111111111112</v>
      </c>
    </row>
    <row r="24" spans="1:16" ht="17.25" customHeight="1">
      <c r="A24" s="2">
        <v>21</v>
      </c>
      <c r="B24" s="6" t="s">
        <v>44</v>
      </c>
      <c r="C24" s="4" t="s">
        <v>77</v>
      </c>
      <c r="D24" s="27">
        <v>603.57000000000005</v>
      </c>
      <c r="E24" s="27">
        <v>1221.43</v>
      </c>
      <c r="F24" s="27">
        <v>1166.67</v>
      </c>
      <c r="G24" s="42">
        <f t="shared" si="2"/>
        <v>-4.4832696102109812E-2</v>
      </c>
      <c r="H24" s="5">
        <f t="shared" si="3"/>
        <v>0.93294895372533426</v>
      </c>
    </row>
    <row r="25" spans="1:16" ht="15.75">
      <c r="A25" s="35">
        <v>22</v>
      </c>
      <c r="B25" s="36" t="s">
        <v>46</v>
      </c>
      <c r="C25" s="37" t="s">
        <v>47</v>
      </c>
      <c r="D25" s="50">
        <v>541.66999999999996</v>
      </c>
      <c r="E25" s="38">
        <v>1066.67</v>
      </c>
      <c r="F25" s="38">
        <v>1085</v>
      </c>
      <c r="G25" s="43">
        <f t="shared" si="2"/>
        <v>1.7184321298995872E-2</v>
      </c>
      <c r="H25" s="34">
        <f t="shared" si="3"/>
        <v>1.00306459652556</v>
      </c>
    </row>
    <row r="26" spans="1:16" ht="15.75">
      <c r="A26" s="2">
        <v>23</v>
      </c>
      <c r="B26" s="6" t="s">
        <v>48</v>
      </c>
      <c r="C26" s="4" t="s">
        <v>78</v>
      </c>
      <c r="D26" s="27">
        <v>855</v>
      </c>
      <c r="E26" s="27">
        <v>1337.5</v>
      </c>
      <c r="F26" s="27">
        <v>1325</v>
      </c>
      <c r="G26" s="48">
        <f t="shared" si="2"/>
        <v>-9.3457943925233638E-3</v>
      </c>
      <c r="H26" s="49">
        <f t="shared" si="3"/>
        <v>0.54970760233918126</v>
      </c>
    </row>
    <row r="27" spans="1:16" ht="15.75">
      <c r="A27" s="35">
        <v>24</v>
      </c>
      <c r="B27" s="36" t="s">
        <v>50</v>
      </c>
      <c r="C27" s="37" t="s">
        <v>79</v>
      </c>
      <c r="D27" s="50">
        <v>670</v>
      </c>
      <c r="E27" s="38">
        <v>1312.5</v>
      </c>
      <c r="F27" s="38">
        <v>1500</v>
      </c>
      <c r="G27" s="43">
        <f t="shared" si="2"/>
        <v>0.14285714285714285</v>
      </c>
      <c r="H27" s="34">
        <f t="shared" si="3"/>
        <v>1.2388059701492538</v>
      </c>
      <c r="P27" s="1" t="s">
        <v>66</v>
      </c>
    </row>
    <row r="28" spans="1:16" ht="15.75">
      <c r="A28" s="2">
        <v>25</v>
      </c>
      <c r="B28" s="6" t="s">
        <v>52</v>
      </c>
      <c r="C28" s="4" t="s">
        <v>80</v>
      </c>
      <c r="D28" s="27">
        <v>418.33</v>
      </c>
      <c r="E28" s="27">
        <v>916.43</v>
      </c>
      <c r="F28" s="27">
        <v>791.67</v>
      </c>
      <c r="G28" s="42">
        <f t="shared" si="2"/>
        <v>-0.13613696627129185</v>
      </c>
      <c r="H28" s="5">
        <f t="shared" si="3"/>
        <v>0.89245332632132524</v>
      </c>
    </row>
    <row r="29" spans="1:16" ht="15.75">
      <c r="A29" s="35">
        <v>26</v>
      </c>
      <c r="B29" s="36" t="s">
        <v>52</v>
      </c>
      <c r="C29" s="37" t="s">
        <v>81</v>
      </c>
      <c r="D29" s="50">
        <v>360</v>
      </c>
      <c r="E29" s="38">
        <v>755</v>
      </c>
      <c r="F29" s="38">
        <v>672.5</v>
      </c>
      <c r="G29" s="43">
        <f t="shared" si="2"/>
        <v>-0.10927152317880795</v>
      </c>
      <c r="H29" s="34">
        <f t="shared" si="3"/>
        <v>0.86805555555555558</v>
      </c>
    </row>
    <row r="30" spans="1:16" ht="15.75">
      <c r="A30" s="2">
        <v>27</v>
      </c>
      <c r="B30" s="6" t="s">
        <v>54</v>
      </c>
      <c r="C30" s="4" t="s">
        <v>82</v>
      </c>
      <c r="D30" s="27">
        <v>447.5</v>
      </c>
      <c r="E30" s="27">
        <v>987.5</v>
      </c>
      <c r="F30" s="27">
        <v>770</v>
      </c>
      <c r="G30" s="42">
        <f t="shared" si="2"/>
        <v>-0.22025316455696203</v>
      </c>
      <c r="H30" s="5">
        <f t="shared" si="3"/>
        <v>0.72067039106145248</v>
      </c>
      <c r="J30" s="1" t="s">
        <v>66</v>
      </c>
    </row>
    <row r="31" spans="1:16" ht="15.75">
      <c r="A31" s="35">
        <v>28</v>
      </c>
      <c r="B31" s="36" t="s">
        <v>56</v>
      </c>
      <c r="C31" s="37" t="s">
        <v>83</v>
      </c>
      <c r="D31" s="50">
        <v>583.33000000000004</v>
      </c>
      <c r="E31" s="38">
        <v>1220</v>
      </c>
      <c r="F31" s="38">
        <v>1200</v>
      </c>
      <c r="G31" s="43">
        <f t="shared" si="2"/>
        <v>-1.6393442622950821E-2</v>
      </c>
      <c r="H31" s="34">
        <f t="shared" si="3"/>
        <v>1.0571546123120703</v>
      </c>
    </row>
    <row r="32" spans="1:16" ht="15.75">
      <c r="A32" s="2">
        <v>29</v>
      </c>
      <c r="B32" s="6" t="s">
        <v>58</v>
      </c>
      <c r="C32" s="4" t="s">
        <v>59</v>
      </c>
      <c r="D32" s="27">
        <v>112.5</v>
      </c>
      <c r="E32" s="27">
        <v>475.83</v>
      </c>
      <c r="F32" s="27">
        <v>445</v>
      </c>
      <c r="G32" s="42">
        <f t="shared" si="2"/>
        <v>-6.4792047580018039E-2</v>
      </c>
      <c r="H32" s="5">
        <f t="shared" si="3"/>
        <v>2.9555555555555557</v>
      </c>
    </row>
    <row r="33" spans="1:8" ht="15.75">
      <c r="A33" s="35">
        <v>30</v>
      </c>
      <c r="B33" s="36" t="s">
        <v>60</v>
      </c>
      <c r="C33" s="37" t="s">
        <v>84</v>
      </c>
      <c r="D33" s="50">
        <v>785.71</v>
      </c>
      <c r="E33" s="38">
        <v>1366.67</v>
      </c>
      <c r="F33" s="38">
        <v>1241.67</v>
      </c>
      <c r="G33" s="43">
        <f t="shared" si="2"/>
        <v>-9.1463191553191325E-2</v>
      </c>
      <c r="H33" s="34">
        <f t="shared" si="3"/>
        <v>0.58031589263214167</v>
      </c>
    </row>
    <row r="34" spans="1:8" ht="15.75">
      <c r="A34" s="2">
        <v>31</v>
      </c>
      <c r="B34" s="6" t="s">
        <v>85</v>
      </c>
      <c r="C34" s="4" t="s">
        <v>86</v>
      </c>
      <c r="D34" s="27">
        <v>1000</v>
      </c>
      <c r="E34" s="27">
        <v>2800</v>
      </c>
      <c r="F34" s="27">
        <v>2500</v>
      </c>
      <c r="G34" s="42">
        <f t="shared" si="2"/>
        <v>-0.10714285714285714</v>
      </c>
      <c r="H34" s="5">
        <f t="shared" si="3"/>
        <v>1.5</v>
      </c>
    </row>
    <row r="35" spans="1:8" ht="15.75">
      <c r="A35" s="35">
        <v>32</v>
      </c>
      <c r="B35" s="36" t="s">
        <v>63</v>
      </c>
      <c r="C35" s="37" t="s">
        <v>87</v>
      </c>
      <c r="D35" s="50">
        <v>415</v>
      </c>
      <c r="E35" s="38"/>
      <c r="F35" s="38"/>
      <c r="G35" s="43"/>
      <c r="H35" s="34"/>
    </row>
    <row r="36" spans="1:8" ht="15.75">
      <c r="A36" s="9" t="s">
        <v>88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2" workbookViewId="0">
      <selection activeCell="M13" sqref="M13"/>
    </sheetView>
  </sheetViews>
  <sheetFormatPr defaultRowHeight="15"/>
  <cols>
    <col min="1" max="1" width="6.5703125" customWidth="1"/>
    <col min="2" max="3" width="17.85546875" bestFit="1" customWidth="1"/>
    <col min="7" max="8" width="11.28515625" customWidth="1"/>
  </cols>
  <sheetData>
    <row r="1" spans="1:8" ht="17.25" thickBot="1">
      <c r="A1" s="60" t="s">
        <v>0</v>
      </c>
      <c r="B1" s="61"/>
      <c r="C1" s="61"/>
      <c r="D1" s="61"/>
      <c r="E1" s="61"/>
      <c r="F1" s="61"/>
      <c r="G1" s="61"/>
      <c r="H1" s="61"/>
    </row>
    <row r="2" spans="1:8" ht="42" customHeight="1">
      <c r="A2" s="62" t="s">
        <v>1</v>
      </c>
      <c r="B2" s="63"/>
      <c r="C2" s="64"/>
      <c r="D2" s="51">
        <v>2021</v>
      </c>
      <c r="E2" s="65">
        <v>2022</v>
      </c>
      <c r="F2" s="66"/>
      <c r="G2" s="69" t="s">
        <v>97</v>
      </c>
      <c r="H2" s="70"/>
    </row>
    <row r="3" spans="1:8" ht="42.75">
      <c r="A3" s="67" t="s">
        <v>2</v>
      </c>
      <c r="B3" s="68"/>
      <c r="C3" s="20" t="s">
        <v>3</v>
      </c>
      <c r="D3" s="21" t="s">
        <v>98</v>
      </c>
      <c r="E3" s="21" t="s">
        <v>94</v>
      </c>
      <c r="F3" s="21" t="s">
        <v>98</v>
      </c>
      <c r="G3" s="21" t="s">
        <v>4</v>
      </c>
      <c r="H3" s="21" t="s">
        <v>5</v>
      </c>
    </row>
    <row r="4" spans="1:8" ht="15.75">
      <c r="A4" s="17">
        <v>1</v>
      </c>
      <c r="B4" s="19" t="s">
        <v>6</v>
      </c>
      <c r="C4" s="18" t="s">
        <v>7</v>
      </c>
      <c r="D4" s="29">
        <v>2000</v>
      </c>
      <c r="E4" s="29">
        <v>3633.33</v>
      </c>
      <c r="F4" s="30">
        <v>3520</v>
      </c>
      <c r="G4" s="31">
        <f>+(F4-E4)/E4</f>
        <v>-3.1191771735570379E-2</v>
      </c>
      <c r="H4" s="31">
        <f>+(F4-D4)/D4</f>
        <v>0.76</v>
      </c>
    </row>
    <row r="5" spans="1:8" ht="15.75">
      <c r="A5" s="14">
        <v>2</v>
      </c>
      <c r="B5" s="15" t="s">
        <v>8</v>
      </c>
      <c r="C5" s="16" t="s">
        <v>9</v>
      </c>
      <c r="D5" s="32">
        <v>1326.67</v>
      </c>
      <c r="E5" s="32">
        <v>2666.66</v>
      </c>
      <c r="F5" s="33">
        <v>2690</v>
      </c>
      <c r="G5" s="41">
        <f t="shared" ref="G5:G32" si="0">+(F5-E5)/E5</f>
        <v>8.7525218813047576E-3</v>
      </c>
      <c r="H5" s="41">
        <f t="shared" ref="H5:H31" si="1">+(F5-D5)/D5</f>
        <v>1.0276330963992553</v>
      </c>
    </row>
    <row r="6" spans="1:8" ht="15.75">
      <c r="A6" s="17">
        <v>3</v>
      </c>
      <c r="B6" s="19" t="s">
        <v>10</v>
      </c>
      <c r="C6" s="18" t="s">
        <v>11</v>
      </c>
      <c r="D6" s="29">
        <v>1290</v>
      </c>
      <c r="E6" s="29">
        <v>2240</v>
      </c>
      <c r="F6" s="30">
        <v>2180</v>
      </c>
      <c r="G6" s="31">
        <f t="shared" si="0"/>
        <v>-2.6785714285714284E-2</v>
      </c>
      <c r="H6" s="31">
        <f t="shared" si="1"/>
        <v>0.68992248062015504</v>
      </c>
    </row>
    <row r="7" spans="1:8" ht="15.75">
      <c r="A7" s="14">
        <v>4</v>
      </c>
      <c r="B7" s="15" t="s">
        <v>12</v>
      </c>
      <c r="C7" s="16" t="s">
        <v>13</v>
      </c>
      <c r="D7" s="32">
        <v>1490</v>
      </c>
      <c r="E7" s="32">
        <v>2597.5</v>
      </c>
      <c r="F7" s="33">
        <v>2760</v>
      </c>
      <c r="G7" s="41">
        <f t="shared" si="0"/>
        <v>6.2560153994225223E-2</v>
      </c>
      <c r="H7" s="41">
        <f t="shared" si="1"/>
        <v>0.8523489932885906</v>
      </c>
    </row>
    <row r="8" spans="1:8" ht="15.75">
      <c r="A8" s="17">
        <v>5</v>
      </c>
      <c r="B8" s="19" t="s">
        <v>14</v>
      </c>
      <c r="C8" s="18" t="s">
        <v>15</v>
      </c>
      <c r="D8" s="29">
        <v>720</v>
      </c>
      <c r="E8" s="29">
        <v>1755</v>
      </c>
      <c r="F8" s="30">
        <v>1606.66</v>
      </c>
      <c r="G8" s="31">
        <f t="shared" si="0"/>
        <v>-8.4524216524216475E-2</v>
      </c>
      <c r="H8" s="31">
        <f t="shared" si="1"/>
        <v>1.2314722222222223</v>
      </c>
    </row>
    <row r="9" spans="1:8" ht="15.75">
      <c r="A9" s="14">
        <v>6</v>
      </c>
      <c r="B9" s="15" t="s">
        <v>16</v>
      </c>
      <c r="C9" s="16" t="s">
        <v>17</v>
      </c>
      <c r="D9" s="32">
        <v>1360</v>
      </c>
      <c r="E9" s="32">
        <v>2576.66</v>
      </c>
      <c r="F9" s="33">
        <v>2475</v>
      </c>
      <c r="G9" s="41">
        <f t="shared" si="0"/>
        <v>-3.9454177113006708E-2</v>
      </c>
      <c r="H9" s="41">
        <f t="shared" si="1"/>
        <v>0.81985294117647056</v>
      </c>
    </row>
    <row r="10" spans="1:8" ht="15.75">
      <c r="A10" s="17">
        <v>7</v>
      </c>
      <c r="B10" s="19" t="s">
        <v>18</v>
      </c>
      <c r="C10" s="18" t="s">
        <v>19</v>
      </c>
      <c r="D10" s="29">
        <v>328</v>
      </c>
      <c r="E10" s="29">
        <v>950</v>
      </c>
      <c r="F10" s="30">
        <v>993.33</v>
      </c>
      <c r="G10" s="31">
        <f t="shared" si="0"/>
        <v>4.5610526315789518E-2</v>
      </c>
      <c r="H10" s="31">
        <f t="shared" si="1"/>
        <v>2.0284451219512198</v>
      </c>
    </row>
    <row r="11" spans="1:8" ht="15.75">
      <c r="A11" s="14">
        <v>8</v>
      </c>
      <c r="B11" s="15" t="s">
        <v>20</v>
      </c>
      <c r="C11" s="16" t="s">
        <v>21</v>
      </c>
      <c r="D11" s="32"/>
      <c r="E11" s="32">
        <v>1985</v>
      </c>
      <c r="F11" s="33"/>
      <c r="G11" s="41"/>
      <c r="H11" s="41"/>
    </row>
    <row r="12" spans="1:8" ht="15.75">
      <c r="A12" s="17">
        <v>9</v>
      </c>
      <c r="B12" s="19" t="s">
        <v>22</v>
      </c>
      <c r="C12" s="18" t="s">
        <v>23</v>
      </c>
      <c r="D12" s="29">
        <v>640</v>
      </c>
      <c r="E12" s="29">
        <v>1193.33</v>
      </c>
      <c r="F12" s="30">
        <v>1196.6600000000001</v>
      </c>
      <c r="G12" s="31">
        <f t="shared" si="0"/>
        <v>2.7905105880185318E-3</v>
      </c>
      <c r="H12" s="31">
        <f t="shared" si="1"/>
        <v>0.86978125000000017</v>
      </c>
    </row>
    <row r="13" spans="1:8" ht="15.75">
      <c r="A13" s="14">
        <v>10</v>
      </c>
      <c r="B13" s="15" t="s">
        <v>24</v>
      </c>
      <c r="C13" s="16" t="s">
        <v>25</v>
      </c>
      <c r="D13" s="32">
        <v>733.33</v>
      </c>
      <c r="E13" s="32">
        <v>1400</v>
      </c>
      <c r="F13" s="33">
        <v>1347.5</v>
      </c>
      <c r="G13" s="41">
        <f t="shared" si="0"/>
        <v>-3.7499999999999999E-2</v>
      </c>
      <c r="H13" s="41">
        <f t="shared" si="1"/>
        <v>0.83750835231069221</v>
      </c>
    </row>
    <row r="14" spans="1:8" ht="15.75">
      <c r="A14" s="17">
        <v>11</v>
      </c>
      <c r="B14" s="19" t="s">
        <v>26</v>
      </c>
      <c r="C14" s="18" t="s">
        <v>27</v>
      </c>
      <c r="D14" s="29"/>
      <c r="E14" s="29"/>
      <c r="F14" s="30"/>
      <c r="G14" s="31"/>
      <c r="H14" s="31"/>
    </row>
    <row r="15" spans="1:8" ht="15.75">
      <c r="A15" s="14">
        <v>12</v>
      </c>
      <c r="B15" s="15" t="s">
        <v>28</v>
      </c>
      <c r="C15" s="16" t="s">
        <v>29</v>
      </c>
      <c r="D15" s="32"/>
      <c r="E15" s="32"/>
      <c r="F15" s="33"/>
      <c r="G15" s="41"/>
      <c r="H15" s="41"/>
    </row>
    <row r="16" spans="1:8" ht="15.75">
      <c r="A16" s="17">
        <v>13</v>
      </c>
      <c r="B16" s="19" t="s">
        <v>30</v>
      </c>
      <c r="C16" s="18" t="s">
        <v>31</v>
      </c>
      <c r="D16" s="29"/>
      <c r="E16" s="29"/>
      <c r="F16" s="30">
        <v>960</v>
      </c>
      <c r="G16" s="31"/>
      <c r="H16" s="31"/>
    </row>
    <row r="17" spans="1:8" ht="15.75">
      <c r="A17" s="14">
        <v>14</v>
      </c>
      <c r="B17" s="22" t="s">
        <v>32</v>
      </c>
      <c r="C17" s="16" t="s">
        <v>33</v>
      </c>
      <c r="D17" s="32">
        <v>1135</v>
      </c>
      <c r="E17" s="32">
        <v>1540</v>
      </c>
      <c r="F17" s="33">
        <v>1556.66</v>
      </c>
      <c r="G17" s="41">
        <f t="shared" si="0"/>
        <v>1.0818181818181871E-2</v>
      </c>
      <c r="H17" s="41">
        <f t="shared" si="1"/>
        <v>0.37150660792951551</v>
      </c>
    </row>
    <row r="18" spans="1:8" ht="15.75">
      <c r="A18" s="17">
        <v>15</v>
      </c>
      <c r="B18" s="19" t="s">
        <v>34</v>
      </c>
      <c r="C18" s="18" t="s">
        <v>35</v>
      </c>
      <c r="D18" s="29">
        <v>1580</v>
      </c>
      <c r="E18" s="29">
        <v>3015</v>
      </c>
      <c r="F18" s="30">
        <v>2977.5</v>
      </c>
      <c r="G18" s="31">
        <f t="shared" si="0"/>
        <v>-1.2437810945273632E-2</v>
      </c>
      <c r="H18" s="31">
        <f t="shared" si="1"/>
        <v>0.884493670886076</v>
      </c>
    </row>
    <row r="19" spans="1:8" ht="15.75">
      <c r="A19" s="14">
        <v>16</v>
      </c>
      <c r="B19" s="15" t="s">
        <v>36</v>
      </c>
      <c r="C19" s="16" t="s">
        <v>37</v>
      </c>
      <c r="D19" s="32"/>
      <c r="E19" s="32">
        <v>1033.33</v>
      </c>
      <c r="F19" s="33"/>
      <c r="G19" s="41"/>
      <c r="H19" s="41"/>
    </row>
    <row r="20" spans="1:8" ht="15.75">
      <c r="A20" s="17">
        <v>17</v>
      </c>
      <c r="B20" s="19" t="s">
        <v>38</v>
      </c>
      <c r="C20" s="18" t="s">
        <v>39</v>
      </c>
      <c r="D20" s="29">
        <v>640</v>
      </c>
      <c r="E20" s="29">
        <v>1200</v>
      </c>
      <c r="F20" s="30">
        <v>1120</v>
      </c>
      <c r="G20" s="31">
        <f t="shared" si="0"/>
        <v>-6.6666666666666666E-2</v>
      </c>
      <c r="H20" s="31">
        <f t="shared" si="1"/>
        <v>0.75</v>
      </c>
    </row>
    <row r="21" spans="1:8" ht="15.75">
      <c r="A21" s="14">
        <v>18</v>
      </c>
      <c r="B21" s="15" t="s">
        <v>40</v>
      </c>
      <c r="C21" s="23" t="s">
        <v>41</v>
      </c>
      <c r="D21" s="32"/>
      <c r="E21" s="32"/>
      <c r="F21" s="33"/>
      <c r="G21" s="41"/>
      <c r="H21" s="41"/>
    </row>
    <row r="22" spans="1:8" ht="15.75">
      <c r="A22" s="17">
        <v>19</v>
      </c>
      <c r="B22" s="19" t="s">
        <v>42</v>
      </c>
      <c r="C22" s="18" t="s">
        <v>43</v>
      </c>
      <c r="D22" s="29">
        <v>580</v>
      </c>
      <c r="E22" s="29">
        <v>1270</v>
      </c>
      <c r="F22" s="30">
        <v>1290</v>
      </c>
      <c r="G22" s="31">
        <f t="shared" si="0"/>
        <v>1.5748031496062992E-2</v>
      </c>
      <c r="H22" s="31"/>
    </row>
    <row r="23" spans="1:8" ht="15.75">
      <c r="A23" s="14">
        <v>20</v>
      </c>
      <c r="B23" s="15" t="s">
        <v>44</v>
      </c>
      <c r="C23" s="16" t="s">
        <v>45</v>
      </c>
      <c r="D23" s="32">
        <v>780</v>
      </c>
      <c r="E23" s="32">
        <v>1440</v>
      </c>
      <c r="F23" s="33">
        <v>1460</v>
      </c>
      <c r="G23" s="41">
        <f t="shared" si="0"/>
        <v>1.3888888888888888E-2</v>
      </c>
      <c r="H23" s="41"/>
    </row>
    <row r="24" spans="1:8" ht="15.75">
      <c r="A24" s="17">
        <v>21</v>
      </c>
      <c r="B24" s="19" t="s">
        <v>46</v>
      </c>
      <c r="C24" s="18" t="s">
        <v>47</v>
      </c>
      <c r="D24" s="29"/>
      <c r="E24" s="29"/>
      <c r="F24" s="30"/>
      <c r="G24" s="31"/>
      <c r="H24" s="31"/>
    </row>
    <row r="25" spans="1:8" ht="15.75">
      <c r="A25" s="14">
        <v>22</v>
      </c>
      <c r="B25" s="15" t="s">
        <v>48</v>
      </c>
      <c r="C25" s="16" t="s">
        <v>49</v>
      </c>
      <c r="D25" s="32">
        <v>1000</v>
      </c>
      <c r="E25" s="32">
        <v>1630</v>
      </c>
      <c r="F25" s="33">
        <v>1537.5</v>
      </c>
      <c r="G25" s="41">
        <f t="shared" si="0"/>
        <v>-5.674846625766871E-2</v>
      </c>
      <c r="H25" s="41">
        <f t="shared" si="1"/>
        <v>0.53749999999999998</v>
      </c>
    </row>
    <row r="26" spans="1:8" ht="15.75">
      <c r="A26" s="17">
        <v>23</v>
      </c>
      <c r="B26" s="19" t="s">
        <v>50</v>
      </c>
      <c r="C26" s="18" t="s">
        <v>51</v>
      </c>
      <c r="D26" s="29">
        <v>1140</v>
      </c>
      <c r="E26" s="29">
        <v>2880</v>
      </c>
      <c r="F26" s="30">
        <v>2980</v>
      </c>
      <c r="G26" s="31">
        <f t="shared" si="0"/>
        <v>3.4722222222222224E-2</v>
      </c>
      <c r="H26" s="31"/>
    </row>
    <row r="27" spans="1:8" ht="15.75">
      <c r="A27" s="14">
        <v>24</v>
      </c>
      <c r="B27" s="15" t="s">
        <v>52</v>
      </c>
      <c r="C27" s="16" t="s">
        <v>53</v>
      </c>
      <c r="D27" s="32">
        <v>546.66999999999996</v>
      </c>
      <c r="E27" s="32">
        <v>1096</v>
      </c>
      <c r="F27" s="33">
        <v>1022.5</v>
      </c>
      <c r="G27" s="41">
        <f t="shared" si="0"/>
        <v>-6.7062043795620432E-2</v>
      </c>
      <c r="H27" s="41">
        <f t="shared" si="1"/>
        <v>0.87041542429619345</v>
      </c>
    </row>
    <row r="28" spans="1:8" ht="15.75">
      <c r="A28" s="17">
        <v>25</v>
      </c>
      <c r="B28" s="19" t="s">
        <v>54</v>
      </c>
      <c r="C28" s="18" t="s">
        <v>55</v>
      </c>
      <c r="D28" s="29">
        <v>640</v>
      </c>
      <c r="E28" s="29">
        <v>1340</v>
      </c>
      <c r="F28" s="30">
        <v>1220</v>
      </c>
      <c r="G28" s="31">
        <f t="shared" si="0"/>
        <v>-8.9552238805970144E-2</v>
      </c>
      <c r="H28" s="31">
        <f t="shared" si="1"/>
        <v>0.90625</v>
      </c>
    </row>
    <row r="29" spans="1:8" ht="15.75">
      <c r="A29" s="14">
        <v>26</v>
      </c>
      <c r="B29" s="15" t="s">
        <v>56</v>
      </c>
      <c r="C29" s="16" t="s">
        <v>57</v>
      </c>
      <c r="D29" s="32">
        <v>750</v>
      </c>
      <c r="E29" s="32">
        <v>1560</v>
      </c>
      <c r="F29" s="33">
        <v>1430</v>
      </c>
      <c r="G29" s="41">
        <f t="shared" si="0"/>
        <v>-8.3333333333333329E-2</v>
      </c>
      <c r="H29" s="41">
        <f t="shared" si="1"/>
        <v>0.90666666666666662</v>
      </c>
    </row>
    <row r="30" spans="1:8" ht="15.75">
      <c r="A30" s="17">
        <v>27</v>
      </c>
      <c r="B30" s="19" t="s">
        <v>58</v>
      </c>
      <c r="C30" s="18" t="s">
        <v>59</v>
      </c>
      <c r="D30" s="29"/>
      <c r="E30" s="29"/>
      <c r="F30" s="30">
        <v>690</v>
      </c>
      <c r="G30" s="31"/>
      <c r="H30" s="31"/>
    </row>
    <row r="31" spans="1:8" ht="15.75">
      <c r="A31" s="14">
        <v>28</v>
      </c>
      <c r="B31" s="15" t="s">
        <v>60</v>
      </c>
      <c r="C31" s="16" t="s">
        <v>61</v>
      </c>
      <c r="D31" s="32">
        <v>1200</v>
      </c>
      <c r="E31" s="32">
        <v>1713.33</v>
      </c>
      <c r="F31" s="33">
        <v>1730</v>
      </c>
      <c r="G31" s="41">
        <f t="shared" si="0"/>
        <v>9.7295909136010418E-3</v>
      </c>
      <c r="H31" s="41">
        <f t="shared" si="1"/>
        <v>0.44166666666666665</v>
      </c>
    </row>
    <row r="32" spans="1:8" ht="15.75">
      <c r="A32" s="17">
        <v>29</v>
      </c>
      <c r="B32" s="19" t="s">
        <v>62</v>
      </c>
      <c r="C32" s="18" t="s">
        <v>86</v>
      </c>
      <c r="D32" s="29">
        <v>1390</v>
      </c>
      <c r="E32" s="29">
        <v>3240</v>
      </c>
      <c r="F32" s="30">
        <v>3166.66</v>
      </c>
      <c r="G32" s="31">
        <f t="shared" si="0"/>
        <v>-2.2635802469135848E-2</v>
      </c>
      <c r="H32" s="31"/>
    </row>
    <row r="33" spans="1:8" ht="16.5" thickBot="1">
      <c r="A33" s="24">
        <v>30</v>
      </c>
      <c r="B33" s="25" t="s">
        <v>63</v>
      </c>
      <c r="C33" s="26" t="s">
        <v>64</v>
      </c>
      <c r="D33" s="32"/>
      <c r="E33" s="32"/>
      <c r="F33" s="33"/>
      <c r="G33" s="41"/>
      <c r="H33" s="41"/>
    </row>
    <row r="34" spans="1:8">
      <c r="A34" s="45" t="s">
        <v>90</v>
      </c>
      <c r="B34" s="45"/>
      <c r="C34" s="45"/>
      <c r="D34" s="45"/>
      <c r="E34" s="45"/>
      <c r="F34" s="45"/>
      <c r="G34" s="45"/>
      <c r="H34" s="45"/>
    </row>
    <row r="35" spans="1:8">
      <c r="A35" s="45" t="s">
        <v>91</v>
      </c>
      <c r="B35" s="45"/>
      <c r="C35" s="45"/>
      <c r="D35" s="46">
        <v>440</v>
      </c>
      <c r="E35" s="45"/>
      <c r="F35" s="45"/>
      <c r="G35" s="45"/>
      <c r="H35" s="45"/>
    </row>
    <row r="36" spans="1:8">
      <c r="A36" t="s">
        <v>92</v>
      </c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UDANA</cp:lastModifiedBy>
  <cp:lastPrinted>2021-12-14T18:33:21Z</cp:lastPrinted>
  <dcterms:created xsi:type="dcterms:W3CDTF">2021-06-15T08:30:18Z</dcterms:created>
  <dcterms:modified xsi:type="dcterms:W3CDTF">2022-07-19T17:48:12Z</dcterms:modified>
</cp:coreProperties>
</file>