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32" r:id="rId2"/>
  </sheets>
  <calcPr calcId="144525"/>
</workbook>
</file>

<file path=xl/calcChain.xml><?xml version="1.0" encoding="utf-8"?>
<calcChain xmlns="http://schemas.openxmlformats.org/spreadsheetml/2006/main">
  <c r="I31" i="32" l="1"/>
  <c r="I30" i="32"/>
  <c r="J30" i="32"/>
  <c r="H31" i="2" l="1"/>
  <c r="H27" i="2"/>
  <c r="I27" i="2"/>
  <c r="I12" i="2"/>
  <c r="J12" i="2"/>
  <c r="J31" i="32" l="1"/>
  <c r="H30" i="32"/>
  <c r="J29" i="32"/>
  <c r="I29" i="32"/>
  <c r="I28" i="32"/>
  <c r="J27" i="32"/>
  <c r="I27" i="32"/>
  <c r="J26" i="32"/>
  <c r="I26" i="32"/>
  <c r="J25" i="32"/>
  <c r="I24" i="32"/>
  <c r="H23" i="32"/>
  <c r="J22" i="32"/>
  <c r="I22" i="32"/>
  <c r="H22" i="32"/>
  <c r="J21" i="32"/>
  <c r="H21" i="32"/>
  <c r="J20" i="32"/>
  <c r="I20" i="32"/>
  <c r="H20" i="32"/>
  <c r="J19" i="32"/>
  <c r="I19" i="32"/>
  <c r="H19" i="32"/>
  <c r="J18" i="32"/>
  <c r="I18" i="32"/>
  <c r="H18" i="32"/>
  <c r="J17" i="32"/>
  <c r="I17" i="32"/>
  <c r="H17" i="32"/>
  <c r="J16" i="32"/>
  <c r="I16" i="32"/>
  <c r="H16" i="32"/>
  <c r="J14" i="32"/>
  <c r="J13" i="32"/>
  <c r="J12" i="32"/>
  <c r="J10" i="32"/>
  <c r="I10" i="32"/>
  <c r="H10" i="32"/>
  <c r="J9" i="32"/>
  <c r="I9" i="32"/>
  <c r="H9" i="32"/>
  <c r="J8" i="32"/>
  <c r="I8" i="32"/>
  <c r="H8" i="32"/>
  <c r="J7" i="32"/>
  <c r="I7" i="32"/>
  <c r="H7" i="32"/>
  <c r="J6" i="32"/>
  <c r="J5" i="32"/>
  <c r="J4" i="32"/>
  <c r="H4" i="32" l="1"/>
  <c r="H5" i="32"/>
  <c r="H6" i="32"/>
  <c r="H12" i="32"/>
  <c r="H13" i="32"/>
  <c r="I4" i="32"/>
  <c r="I5" i="32"/>
  <c r="I12" i="32"/>
  <c r="I13" i="32"/>
  <c r="H24" i="32"/>
  <c r="H25" i="32"/>
  <c r="H26" i="32"/>
  <c r="H27" i="32"/>
  <c r="H28" i="32"/>
  <c r="H29" i="32"/>
  <c r="H31" i="32"/>
  <c r="I31" i="2" l="1"/>
  <c r="J26" i="2" l="1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24" i="2" l="1"/>
  <c r="J24" i="2"/>
  <c r="J17" i="2"/>
  <c r="J16" i="2"/>
  <c r="J15" i="2"/>
  <c r="H6" i="2"/>
  <c r="J8" i="2" l="1"/>
  <c r="I33" i="2" l="1"/>
  <c r="I28" i="2"/>
  <c r="I26" i="2"/>
  <c r="I23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8" i="2"/>
  <c r="H29" i="2"/>
  <c r="H30" i="2"/>
  <c r="H32" i="2"/>
  <c r="H33" i="2"/>
  <c r="H34" i="2"/>
  <c r="H4" i="2"/>
  <c r="I5" i="2" l="1"/>
  <c r="I8" i="2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<sst xmlns="http://schemas.openxmlformats.org/spreadsheetml/2006/main" count="156" uniqueCount="99">
  <si>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</si>
  <si>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</si>
  <si>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</si>
  <si>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</si>
  <si>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</si>
  <si>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</si>
  <si>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</si>
  <si>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</si>
  <si>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</si>
  <si>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</si>
  <si>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</si>
  <si>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</si>
  <si>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</si>
  <si>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</si>
  <si>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</si>
  <si>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</si>
  <si>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</si>
  <si>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</si>
  <si>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</si>
  <si>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</si>
  <si>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</si>
  <si>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</si>
  <si>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</si>
  <si>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</si>
  <si>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</si>
  <si>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</si>
  <si>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</si>
  <si>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</si>
  <si>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</si>
  <si>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</si>
  <si>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</si>
  <si>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</si>
  <si>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</si>
  <si>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</si>
  <si>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</si>
  <si>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</si>
  <si>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</si>
  <si>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</si>
  <si>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</si>
  <si>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</si>
  <si>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</si>
  <si>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</si>
  <si>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</si>
  <si>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</si>
  <si>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</si>
  <si>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</si>
  <si>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</si>
  <si>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</si>
  <si>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</si>
  <si>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</si>
  <si>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</si>
  <si>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</si>
  <si>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</si>
  <si>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</si>
  <si>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</si>
  <si>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</si>
  <si>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</si>
  <si>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</si>
  <si>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</si>
  <si>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</si>
  <si>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</si>
  <si>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</si>
  <si>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</si>
  <si>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</si>
  <si>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</si>
  <si>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</si>
  <si>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</si>
  <si>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</si>
  <si>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</si>
  <si>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</si>
  <si>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</si>
  <si>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</si>
  <si>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</si>
  <si>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</si>
  <si>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</si>
  <si>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</si>
  <si>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</si>
  <si>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</si>
  <si>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</si>
  <si>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</si>
  <si>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</si>
  <si>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</si>
  <si>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</si>
  <si>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</si>
  <si>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</si>
  <si>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</si>
  <si>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</si>
  <si>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</si>
  <si>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</si>
  <si>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</si>
  <si>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</si>
  <si>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</si>
  <si>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3rd  week of Feb.</t>
  </si>
  <si>
    <t>February 3rd week average</t>
  </si>
  <si>
    <t>4th  week of Feb.</t>
  </si>
  <si>
    <t>% Change 4th week of Feb. 2022, compared to:</t>
  </si>
  <si>
    <t>February 4th week average</t>
  </si>
  <si>
    <t>­</t>
  </si>
  <si>
    <r>
      <t>% Change 4th</t>
    </r>
    <r>
      <rPr>
        <b/>
        <sz val="10.5"/>
        <color indexed="8"/>
        <rFont val="Calisto MT"/>
        <family val="1"/>
      </rPr>
      <t xml:space="preserve"> week of February 2022,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</si>
</sst>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43" fontId="0" fillId="0" borderId="0" xfId="3" applyFont="1" applyAlignment="1"/>
    <xf numFmtId="43" fontId="0" fillId="0" borderId="0" xfId="0" applyNumberFormat="1" applyAlignment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5" zoomScale="98" zoomScaleNormal="98" workbookViewId="0">
      <selection activeCell="M8" sqref="M8:M1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2" width="9.140625" style="1"/>
    <col min="13" max="13" width="14.28515625" style="1" bestFit="1" customWidth="1"/>
    <col min="14" max="16384" width="9.140625" style="1"/>
  </cols>
  <sheetData>
    <row r="1" spans="1:13" ht="16.5">
      <c r="A1" s="71" t="s">
        <v>66</v>
      </c>
      <c r="B1" s="72"/>
      <c r="C1" s="72"/>
      <c r="D1" s="72"/>
      <c r="E1" s="72"/>
      <c r="F1" s="72"/>
      <c r="G1" s="72"/>
      <c r="H1" s="73"/>
      <c r="I1" s="73"/>
    </row>
    <row r="2" spans="1:13" ht="29.25" customHeight="1">
      <c r="A2" s="74" t="s">
        <v>1</v>
      </c>
      <c r="B2" s="74"/>
      <c r="C2" s="74"/>
      <c r="D2" s="13">
        <v>2020</v>
      </c>
      <c r="E2" s="65">
        <v>2021</v>
      </c>
      <c r="F2" s="77">
        <v>2022</v>
      </c>
      <c r="G2" s="78"/>
      <c r="H2" s="75" t="s">
        <v>95</v>
      </c>
      <c r="I2" s="75"/>
      <c r="J2" s="75"/>
      <c r="K2" s="1" t="s">
        <v>67</v>
      </c>
    </row>
    <row r="3" spans="1:13" ht="39" customHeight="1">
      <c r="A3" s="76" t="s">
        <v>2</v>
      </c>
      <c r="B3" s="76"/>
      <c r="C3" s="14" t="s">
        <v>3</v>
      </c>
      <c r="D3" s="15" t="s">
        <v>94</v>
      </c>
      <c r="E3" s="15" t="s">
        <v>94</v>
      </c>
      <c r="F3" s="15" t="s">
        <v>92</v>
      </c>
      <c r="G3" s="15" t="s">
        <v>94</v>
      </c>
      <c r="H3" s="13" t="s">
        <v>4</v>
      </c>
      <c r="I3" s="13" t="s">
        <v>5</v>
      </c>
      <c r="J3" s="16">
        <v>2020</v>
      </c>
    </row>
    <row r="4" spans="1:13" ht="15.75">
      <c r="A4" s="2">
        <v>1</v>
      </c>
      <c r="B4" s="3" t="s">
        <v>6</v>
      </c>
      <c r="C4" s="4" t="s">
        <v>68</v>
      </c>
      <c r="D4" s="44">
        <v>1292.8599999999999</v>
      </c>
      <c r="E4" s="24"/>
      <c r="F4" s="34">
        <v>1300</v>
      </c>
      <c r="G4" s="34">
        <v>1500</v>
      </c>
      <c r="H4" s="5">
        <f>+(G4-F4)/F4</f>
        <v>0.15384615384615385</v>
      </c>
      <c r="I4" s="37"/>
      <c r="J4" s="5">
        <f>+(G4-D4)/D4</f>
        <v>0.16021843045650735</v>
      </c>
    </row>
    <row r="5" spans="1:13" ht="15.75">
      <c r="A5" s="48">
        <v>2</v>
      </c>
      <c r="B5" s="49" t="s">
        <v>8</v>
      </c>
      <c r="C5" s="50" t="s">
        <v>9</v>
      </c>
      <c r="D5" s="51">
        <v>606</v>
      </c>
      <c r="E5" s="52">
        <v>550</v>
      </c>
      <c r="F5" s="51">
        <v>983.33</v>
      </c>
      <c r="G5" s="51">
        <v>833.33</v>
      </c>
      <c r="H5" s="47">
        <f t="shared" ref="H5:H34" si="0">+(G5-F5)/F5</f>
        <v>-0.15254288997589821</v>
      </c>
      <c r="I5" s="47">
        <f t="shared" ref="I5:I34" si="1">+((G5-E5)/E5)</f>
        <v>0.51514545454545457</v>
      </c>
      <c r="J5" s="47">
        <f>+(G5-D5)/D5</f>
        <v>0.37513201320132022</v>
      </c>
    </row>
    <row r="6" spans="1:13" ht="15.75">
      <c r="A6" s="2">
        <v>3</v>
      </c>
      <c r="B6" s="3" t="s">
        <v>10</v>
      </c>
      <c r="C6" s="4" t="s">
        <v>69</v>
      </c>
      <c r="D6" s="45">
        <v>387.5</v>
      </c>
      <c r="E6" s="24"/>
      <c r="F6" s="34">
        <v>925</v>
      </c>
      <c r="G6" s="34">
        <v>873.33</v>
      </c>
      <c r="H6" s="37">
        <f t="shared" si="0"/>
        <v>-5.5859459459459415E-2</v>
      </c>
      <c r="I6" s="37"/>
      <c r="J6" s="37"/>
      <c r="K6" s="1" t="s">
        <v>67</v>
      </c>
    </row>
    <row r="7" spans="1:13" ht="15.75">
      <c r="A7" s="48">
        <v>4</v>
      </c>
      <c r="B7" s="49" t="s">
        <v>70</v>
      </c>
      <c r="C7" s="50" t="s">
        <v>71</v>
      </c>
      <c r="D7" s="53"/>
      <c r="E7" s="54"/>
      <c r="F7" s="51">
        <v>600</v>
      </c>
      <c r="G7" s="51">
        <v>675</v>
      </c>
      <c r="H7" s="47">
        <f t="shared" si="0"/>
        <v>0.125</v>
      </c>
      <c r="I7" s="47"/>
      <c r="J7" s="47"/>
    </row>
    <row r="8" spans="1:13" ht="15.75">
      <c r="A8" s="2">
        <v>5</v>
      </c>
      <c r="B8" s="6" t="s">
        <v>12</v>
      </c>
      <c r="C8" s="7" t="s">
        <v>13</v>
      </c>
      <c r="D8" s="46">
        <v>657.14</v>
      </c>
      <c r="E8" s="24">
        <v>741.67</v>
      </c>
      <c r="F8" s="34">
        <v>1116.67</v>
      </c>
      <c r="G8" s="34">
        <v>1216.67</v>
      </c>
      <c r="H8" s="5">
        <f t="shared" si="0"/>
        <v>8.9551971486652268E-2</v>
      </c>
      <c r="I8" s="5">
        <f t="shared" si="1"/>
        <v>0.64044655979074272</v>
      </c>
      <c r="J8" s="37">
        <f t="shared" ref="J8:J17" si="2">+(G8-D8)/D8</f>
        <v>0.85146239766259868</v>
      </c>
    </row>
    <row r="9" spans="1:13" ht="15.75">
      <c r="A9" s="48">
        <v>6</v>
      </c>
      <c r="B9" s="49" t="s">
        <v>14</v>
      </c>
      <c r="C9" s="50" t="s">
        <v>15</v>
      </c>
      <c r="D9" s="52">
        <v>307.86</v>
      </c>
      <c r="E9" s="52">
        <v>338.33</v>
      </c>
      <c r="F9" s="51">
        <v>575</v>
      </c>
      <c r="G9" s="51">
        <v>618.33000000000004</v>
      </c>
      <c r="H9" s="47">
        <f t="shared" si="0"/>
        <v>7.5356521739130503E-2</v>
      </c>
      <c r="I9" s="47">
        <f t="shared" si="1"/>
        <v>0.827594360535572</v>
      </c>
      <c r="J9" s="47">
        <f t="shared" si="2"/>
        <v>1.0084778795556422</v>
      </c>
      <c r="M9" s="91"/>
    </row>
    <row r="10" spans="1:13" ht="15.75">
      <c r="A10" s="2">
        <v>7</v>
      </c>
      <c r="B10" s="8" t="s">
        <v>16</v>
      </c>
      <c r="C10" s="4" t="s">
        <v>17</v>
      </c>
      <c r="D10" s="24">
        <v>635</v>
      </c>
      <c r="E10" s="24">
        <v>506</v>
      </c>
      <c r="F10" s="34">
        <v>987.5</v>
      </c>
      <c r="G10" s="34">
        <v>1100</v>
      </c>
      <c r="H10" s="5">
        <f t="shared" si="0"/>
        <v>0.11392405063291139</v>
      </c>
      <c r="I10" s="5">
        <f t="shared" si="1"/>
        <v>1.173913043478261</v>
      </c>
      <c r="J10" s="5">
        <f t="shared" si="2"/>
        <v>0.73228346456692917</v>
      </c>
      <c r="M10" s="91"/>
    </row>
    <row r="11" spans="1:13" ht="15.75">
      <c r="A11" s="48">
        <v>8</v>
      </c>
      <c r="B11" s="49" t="s">
        <v>18</v>
      </c>
      <c r="C11" s="50" t="s">
        <v>19</v>
      </c>
      <c r="D11" s="52">
        <v>265</v>
      </c>
      <c r="E11" s="52">
        <v>160</v>
      </c>
      <c r="F11" s="51">
        <v>271.67</v>
      </c>
      <c r="G11" s="51">
        <v>256</v>
      </c>
      <c r="H11" s="47">
        <f t="shared" si="0"/>
        <v>-5.7680273861670461E-2</v>
      </c>
      <c r="I11" s="47">
        <f t="shared" si="1"/>
        <v>0.6</v>
      </c>
      <c r="J11" s="47">
        <f t="shared" si="2"/>
        <v>-3.3962264150943396E-2</v>
      </c>
      <c r="M11" s="92"/>
    </row>
    <row r="12" spans="1:13" ht="15.75">
      <c r="A12" s="2">
        <v>9</v>
      </c>
      <c r="B12" s="3" t="s">
        <v>20</v>
      </c>
      <c r="C12" s="4" t="s">
        <v>72</v>
      </c>
      <c r="D12" s="46">
        <v>650</v>
      </c>
      <c r="E12" s="24">
        <v>500</v>
      </c>
      <c r="F12" s="34"/>
      <c r="G12" s="34">
        <v>800</v>
      </c>
      <c r="H12" s="67"/>
      <c r="I12" s="37">
        <f t="shared" si="1"/>
        <v>0.6</v>
      </c>
      <c r="J12" s="5">
        <f t="shared" si="2"/>
        <v>0.23076923076923078</v>
      </c>
    </row>
    <row r="13" spans="1:13" ht="15.75">
      <c r="A13" s="48">
        <v>10</v>
      </c>
      <c r="B13" s="49" t="s">
        <v>22</v>
      </c>
      <c r="C13" s="50" t="s">
        <v>23</v>
      </c>
      <c r="D13" s="52">
        <v>531.25</v>
      </c>
      <c r="E13" s="52">
        <v>446</v>
      </c>
      <c r="F13" s="51">
        <v>575</v>
      </c>
      <c r="G13" s="51">
        <v>606.42999999999995</v>
      </c>
      <c r="H13" s="47">
        <f t="shared" si="0"/>
        <v>5.4660869565217304E-2</v>
      </c>
      <c r="I13" s="47">
        <f t="shared" si="1"/>
        <v>0.3597085201793721</v>
      </c>
      <c r="J13" s="47">
        <f t="shared" si="2"/>
        <v>0.14151529411764696</v>
      </c>
    </row>
    <row r="14" spans="1:13" ht="15.75">
      <c r="A14" s="2">
        <v>11</v>
      </c>
      <c r="B14" s="3" t="s">
        <v>24</v>
      </c>
      <c r="C14" s="4" t="s">
        <v>73</v>
      </c>
      <c r="D14" s="24">
        <v>550</v>
      </c>
      <c r="E14" s="24">
        <v>410</v>
      </c>
      <c r="F14" s="34">
        <v>620</v>
      </c>
      <c r="G14" s="34">
        <v>626</v>
      </c>
      <c r="H14" s="5">
        <f t="shared" si="0"/>
        <v>9.6774193548387101E-3</v>
      </c>
      <c r="I14" s="5">
        <f t="shared" si="1"/>
        <v>0.52682926829268295</v>
      </c>
      <c r="J14" s="5">
        <f t="shared" si="2"/>
        <v>0.13818181818181818</v>
      </c>
    </row>
    <row r="15" spans="1:13" ht="15.75">
      <c r="A15" s="48">
        <v>12</v>
      </c>
      <c r="B15" s="49" t="s">
        <v>26</v>
      </c>
      <c r="C15" s="50" t="s">
        <v>27</v>
      </c>
      <c r="D15" s="55">
        <v>150</v>
      </c>
      <c r="E15" s="52">
        <v>140</v>
      </c>
      <c r="F15" s="51">
        <v>195</v>
      </c>
      <c r="G15" s="51">
        <v>200</v>
      </c>
      <c r="H15" s="47">
        <f t="shared" si="0"/>
        <v>2.564102564102564E-2</v>
      </c>
      <c r="I15" s="47">
        <f t="shared" si="1"/>
        <v>0.42857142857142855</v>
      </c>
      <c r="J15" s="47">
        <f t="shared" si="2"/>
        <v>0.33333333333333331</v>
      </c>
    </row>
    <row r="16" spans="1:13" ht="15.75">
      <c r="A16" s="2">
        <v>13</v>
      </c>
      <c r="B16" s="3" t="s">
        <v>28</v>
      </c>
      <c r="C16" s="4" t="s">
        <v>29</v>
      </c>
      <c r="D16" s="35">
        <v>333.33</v>
      </c>
      <c r="E16" s="24">
        <v>293.33</v>
      </c>
      <c r="F16" s="34">
        <v>391.67</v>
      </c>
      <c r="G16" s="34">
        <v>356</v>
      </c>
      <c r="H16" s="5">
        <f t="shared" si="0"/>
        <v>-9.1071565348380054E-2</v>
      </c>
      <c r="I16" s="5">
        <f t="shared" si="1"/>
        <v>0.21365015511539912</v>
      </c>
      <c r="J16" s="5">
        <f t="shared" si="2"/>
        <v>6.8010680106801114E-2</v>
      </c>
    </row>
    <row r="17" spans="1:13" ht="15.75">
      <c r="A17" s="48">
        <v>14</v>
      </c>
      <c r="B17" s="49" t="s">
        <v>30</v>
      </c>
      <c r="C17" s="50" t="s">
        <v>74</v>
      </c>
      <c r="D17" s="56">
        <v>336</v>
      </c>
      <c r="E17" s="52">
        <v>203.33</v>
      </c>
      <c r="F17" s="51">
        <v>275</v>
      </c>
      <c r="G17" s="51">
        <v>330</v>
      </c>
      <c r="H17" s="47">
        <f t="shared" si="0"/>
        <v>0.2</v>
      </c>
      <c r="I17" s="47">
        <f t="shared" si="1"/>
        <v>0.62297742585944027</v>
      </c>
      <c r="J17" s="47">
        <f t="shared" si="2"/>
        <v>-1.7857142857142856E-2</v>
      </c>
    </row>
    <row r="18" spans="1:13" ht="15.75">
      <c r="A18" s="2">
        <v>15</v>
      </c>
      <c r="B18" s="6" t="s">
        <v>32</v>
      </c>
      <c r="C18" s="4" t="s">
        <v>75</v>
      </c>
      <c r="D18" s="24">
        <v>1037.5</v>
      </c>
      <c r="E18" s="24">
        <v>876</v>
      </c>
      <c r="F18" s="34">
        <v>1032.5</v>
      </c>
      <c r="G18" s="34">
        <v>1100</v>
      </c>
      <c r="H18" s="5">
        <f t="shared" si="0"/>
        <v>6.5375302663438259E-2</v>
      </c>
      <c r="I18" s="5">
        <f t="shared" si="1"/>
        <v>0.25570776255707761</v>
      </c>
      <c r="J18" s="5">
        <f t="shared" ref="J18:J26" si="3">+(G18-D18)/D18</f>
        <v>6.0240963855421686E-2</v>
      </c>
    </row>
    <row r="19" spans="1:13" ht="15.75">
      <c r="A19" s="48">
        <v>16</v>
      </c>
      <c r="B19" s="49" t="s">
        <v>34</v>
      </c>
      <c r="C19" s="50" t="s">
        <v>35</v>
      </c>
      <c r="D19" s="52">
        <v>865</v>
      </c>
      <c r="E19" s="52">
        <v>846.67</v>
      </c>
      <c r="F19" s="51">
        <v>1300</v>
      </c>
      <c r="G19" s="51">
        <v>1483.33</v>
      </c>
      <c r="H19" s="47">
        <f t="shared" si="0"/>
        <v>0.14102307692307686</v>
      </c>
      <c r="I19" s="47">
        <f t="shared" si="1"/>
        <v>0.75195766945799425</v>
      </c>
      <c r="J19" s="47">
        <f t="shared" si="3"/>
        <v>0.71483236994219645</v>
      </c>
    </row>
    <row r="20" spans="1:13" ht="15.75">
      <c r="A20" s="2">
        <v>17</v>
      </c>
      <c r="B20" s="6" t="s">
        <v>36</v>
      </c>
      <c r="C20" s="4" t="s">
        <v>76</v>
      </c>
      <c r="D20" s="24">
        <v>437.5</v>
      </c>
      <c r="E20" s="24">
        <v>390</v>
      </c>
      <c r="F20" s="34">
        <v>516.66999999999996</v>
      </c>
      <c r="G20" s="34">
        <v>562.5</v>
      </c>
      <c r="H20" s="5">
        <f t="shared" si="0"/>
        <v>8.870265353126762E-2</v>
      </c>
      <c r="I20" s="5">
        <f t="shared" si="1"/>
        <v>0.44230769230769229</v>
      </c>
      <c r="J20" s="5">
        <f t="shared" si="3"/>
        <v>0.2857142857142857</v>
      </c>
    </row>
    <row r="21" spans="1:13" ht="15.75">
      <c r="A21" s="48">
        <v>18</v>
      </c>
      <c r="B21" s="49" t="s">
        <v>38</v>
      </c>
      <c r="C21" s="50" t="s">
        <v>77</v>
      </c>
      <c r="D21" s="52">
        <v>476.67</v>
      </c>
      <c r="E21" s="52"/>
      <c r="F21" s="51">
        <v>660</v>
      </c>
      <c r="G21" s="51">
        <v>650</v>
      </c>
      <c r="H21" s="47">
        <f t="shared" si="0"/>
        <v>-1.5151515151515152E-2</v>
      </c>
      <c r="I21" s="47"/>
      <c r="J21" s="47">
        <f t="shared" si="3"/>
        <v>0.36362682778442107</v>
      </c>
    </row>
    <row r="22" spans="1:13" ht="15.75">
      <c r="A22" s="2">
        <v>19</v>
      </c>
      <c r="B22" s="6" t="s">
        <v>40</v>
      </c>
      <c r="C22" s="4" t="s">
        <v>78</v>
      </c>
      <c r="D22" s="24">
        <v>685</v>
      </c>
      <c r="E22" s="24">
        <v>632</v>
      </c>
      <c r="F22" s="34">
        <v>900</v>
      </c>
      <c r="G22" s="34">
        <v>797.5</v>
      </c>
      <c r="H22" s="5">
        <f t="shared" si="0"/>
        <v>-0.11388888888888889</v>
      </c>
      <c r="I22" s="5">
        <f t="shared" si="1"/>
        <v>0.26186708860759494</v>
      </c>
      <c r="J22" s="5">
        <f t="shared" si="3"/>
        <v>0.16423357664233576</v>
      </c>
    </row>
    <row r="23" spans="1:13" ht="15.75">
      <c r="A23" s="48">
        <v>20</v>
      </c>
      <c r="B23" s="49" t="s">
        <v>42</v>
      </c>
      <c r="C23" s="57" t="s">
        <v>43</v>
      </c>
      <c r="D23" s="52">
        <v>557.5</v>
      </c>
      <c r="E23" s="52">
        <v>383.33</v>
      </c>
      <c r="F23" s="51">
        <v>586</v>
      </c>
      <c r="G23" s="51">
        <v>580</v>
      </c>
      <c r="H23" s="47">
        <f t="shared" si="0"/>
        <v>-1.0238907849829351E-2</v>
      </c>
      <c r="I23" s="47">
        <f t="shared" si="1"/>
        <v>0.51305663527508938</v>
      </c>
      <c r="J23" s="47">
        <f t="shared" si="3"/>
        <v>4.0358744394618833E-2</v>
      </c>
    </row>
    <row r="24" spans="1:13" ht="15.75">
      <c r="A24" s="2">
        <v>21</v>
      </c>
      <c r="B24" s="6" t="s">
        <v>44</v>
      </c>
      <c r="C24" s="4" t="s">
        <v>79</v>
      </c>
      <c r="D24" s="24">
        <v>675</v>
      </c>
      <c r="E24" s="24">
        <v>500</v>
      </c>
      <c r="F24" s="34">
        <v>700</v>
      </c>
      <c r="G24" s="34">
        <v>633.33000000000004</v>
      </c>
      <c r="H24" s="5">
        <f t="shared" si="0"/>
        <v>-9.5242857142857087E-2</v>
      </c>
      <c r="I24" s="5">
        <f t="shared" si="1"/>
        <v>0.26666000000000006</v>
      </c>
      <c r="J24" s="5">
        <f t="shared" si="3"/>
        <v>-6.1733333333333272E-2</v>
      </c>
    </row>
    <row r="25" spans="1:13" ht="15.75">
      <c r="A25" s="48">
        <v>22</v>
      </c>
      <c r="B25" s="49" t="s">
        <v>46</v>
      </c>
      <c r="C25" s="50" t="s">
        <v>47</v>
      </c>
      <c r="D25" s="52">
        <v>600</v>
      </c>
      <c r="E25" s="52">
        <v>469</v>
      </c>
      <c r="F25" s="51">
        <v>675</v>
      </c>
      <c r="G25" s="51">
        <v>625</v>
      </c>
      <c r="H25" s="47">
        <f t="shared" si="0"/>
        <v>-7.407407407407407E-2</v>
      </c>
      <c r="I25" s="47">
        <f t="shared" si="1"/>
        <v>0.3326226012793177</v>
      </c>
      <c r="J25" s="47">
        <f t="shared" si="3"/>
        <v>4.1666666666666664E-2</v>
      </c>
    </row>
    <row r="26" spans="1:13" ht="15.75">
      <c r="A26" s="2">
        <v>23</v>
      </c>
      <c r="B26" s="6" t="s">
        <v>48</v>
      </c>
      <c r="C26" s="4" t="s">
        <v>80</v>
      </c>
      <c r="D26" s="46">
        <v>800</v>
      </c>
      <c r="E26" s="24">
        <v>902.5</v>
      </c>
      <c r="F26" s="34">
        <v>975</v>
      </c>
      <c r="G26" s="34">
        <v>925</v>
      </c>
      <c r="H26" s="5">
        <f t="shared" si="0"/>
        <v>-5.128205128205128E-2</v>
      </c>
      <c r="I26" s="5">
        <f t="shared" si="1"/>
        <v>2.4930747922437674E-2</v>
      </c>
      <c r="J26" s="37">
        <f t="shared" si="3"/>
        <v>0.15625</v>
      </c>
    </row>
    <row r="27" spans="1:13" ht="15.75">
      <c r="A27" s="48">
        <v>24</v>
      </c>
      <c r="B27" s="49" t="s">
        <v>50</v>
      </c>
      <c r="C27" s="50" t="s">
        <v>81</v>
      </c>
      <c r="D27" s="52">
        <v>675</v>
      </c>
      <c r="E27" s="52">
        <v>560</v>
      </c>
      <c r="F27" s="51">
        <v>862.5</v>
      </c>
      <c r="G27" s="51">
        <v>900</v>
      </c>
      <c r="H27" s="47">
        <f t="shared" si="0"/>
        <v>4.3478260869565216E-2</v>
      </c>
      <c r="I27" s="47">
        <f t="shared" si="1"/>
        <v>0.6071428571428571</v>
      </c>
      <c r="J27" s="47"/>
    </row>
    <row r="28" spans="1:13" ht="15.75">
      <c r="A28" s="2">
        <v>25</v>
      </c>
      <c r="B28" s="6" t="s">
        <v>52</v>
      </c>
      <c r="C28" s="4" t="s">
        <v>82</v>
      </c>
      <c r="D28" s="24">
        <v>430</v>
      </c>
      <c r="E28" s="24">
        <v>279.17</v>
      </c>
      <c r="F28" s="34">
        <v>543</v>
      </c>
      <c r="G28" s="34">
        <v>490</v>
      </c>
      <c r="H28" s="5">
        <f t="shared" si="0"/>
        <v>-9.7605893186003684E-2</v>
      </c>
      <c r="I28" s="5">
        <f t="shared" si="1"/>
        <v>0.75520292295017366</v>
      </c>
      <c r="J28" s="37">
        <f t="shared" ref="J28" si="4">+(G28-D28)/D28</f>
        <v>0.13953488372093023</v>
      </c>
    </row>
    <row r="29" spans="1:13" ht="15.75">
      <c r="A29" s="48">
        <v>26</v>
      </c>
      <c r="B29" s="49" t="s">
        <v>52</v>
      </c>
      <c r="C29" s="50" t="s">
        <v>83</v>
      </c>
      <c r="D29" s="58"/>
      <c r="E29" s="54"/>
      <c r="F29" s="51">
        <v>390</v>
      </c>
      <c r="G29" s="51">
        <v>366</v>
      </c>
      <c r="H29" s="47">
        <f t="shared" si="0"/>
        <v>-6.1538461538461542E-2</v>
      </c>
      <c r="I29" s="47"/>
      <c r="J29" s="47"/>
      <c r="M29" s="1" t="s">
        <v>67</v>
      </c>
    </row>
    <row r="30" spans="1:13" ht="15.75">
      <c r="A30" s="2">
        <v>27</v>
      </c>
      <c r="B30" s="6" t="s">
        <v>54</v>
      </c>
      <c r="C30" s="4" t="s">
        <v>84</v>
      </c>
      <c r="D30" s="24">
        <v>468.33</v>
      </c>
      <c r="E30" s="24">
        <v>350</v>
      </c>
      <c r="F30" s="34">
        <v>500</v>
      </c>
      <c r="G30" s="34">
        <v>500</v>
      </c>
      <c r="H30" s="5">
        <f t="shared" si="0"/>
        <v>0</v>
      </c>
      <c r="I30" s="5">
        <f t="shared" si="1"/>
        <v>0.42857142857142855</v>
      </c>
      <c r="J30" s="37">
        <f>+(G30-D30)/D30</f>
        <v>6.7623257105032808E-2</v>
      </c>
    </row>
    <row r="31" spans="1:13" ht="15.75">
      <c r="A31" s="48">
        <v>28</v>
      </c>
      <c r="B31" s="49" t="s">
        <v>56</v>
      </c>
      <c r="C31" s="50" t="s">
        <v>85</v>
      </c>
      <c r="D31" s="52">
        <v>350</v>
      </c>
      <c r="E31" s="52">
        <v>494.17</v>
      </c>
      <c r="F31" s="51">
        <v>747.5</v>
      </c>
      <c r="G31" s="51">
        <v>712.5</v>
      </c>
      <c r="H31" s="47">
        <f t="shared" si="0"/>
        <v>-4.6822742474916385E-2</v>
      </c>
      <c r="I31" s="47">
        <f t="shared" si="1"/>
        <v>0.44181152235060805</v>
      </c>
      <c r="J31" s="47"/>
    </row>
    <row r="32" spans="1:13" ht="15.75">
      <c r="A32" s="2">
        <v>29</v>
      </c>
      <c r="B32" s="6" t="s">
        <v>58</v>
      </c>
      <c r="C32" s="4" t="s">
        <v>59</v>
      </c>
      <c r="D32" s="24">
        <v>200.71</v>
      </c>
      <c r="E32" s="24">
        <v>95</v>
      </c>
      <c r="F32" s="34">
        <v>186.67</v>
      </c>
      <c r="G32" s="34">
        <v>151.43</v>
      </c>
      <c r="H32" s="5">
        <f t="shared" si="0"/>
        <v>-0.18878234317244325</v>
      </c>
      <c r="I32" s="5">
        <f t="shared" si="1"/>
        <v>0.59400000000000008</v>
      </c>
      <c r="J32" s="37">
        <f t="shared" ref="J32:J34" si="5">+(G32-D32)/D32</f>
        <v>-0.24552837427133675</v>
      </c>
    </row>
    <row r="33" spans="1:10" ht="15.75">
      <c r="A33" s="48">
        <v>30</v>
      </c>
      <c r="B33" s="49" t="s">
        <v>60</v>
      </c>
      <c r="C33" s="50" t="s">
        <v>86</v>
      </c>
      <c r="D33" s="59">
        <v>741.67</v>
      </c>
      <c r="E33" s="52">
        <v>692.5</v>
      </c>
      <c r="F33" s="51">
        <v>1212.5</v>
      </c>
      <c r="G33" s="51">
        <v>1212.5</v>
      </c>
      <c r="H33" s="47">
        <f t="shared" si="0"/>
        <v>0</v>
      </c>
      <c r="I33" s="47">
        <f t="shared" si="1"/>
        <v>0.75090252707581229</v>
      </c>
      <c r="J33" s="47">
        <f t="shared" si="5"/>
        <v>0.63482411315005338</v>
      </c>
    </row>
    <row r="34" spans="1:10" ht="15.75">
      <c r="A34" s="2">
        <v>31</v>
      </c>
      <c r="B34" s="6" t="s">
        <v>87</v>
      </c>
      <c r="C34" s="4" t="s">
        <v>88</v>
      </c>
      <c r="D34" s="24">
        <v>450</v>
      </c>
      <c r="E34" s="24">
        <v>600</v>
      </c>
      <c r="F34" s="34">
        <v>1150</v>
      </c>
      <c r="G34" s="34">
        <v>1500</v>
      </c>
      <c r="H34" s="5">
        <f t="shared" si="0"/>
        <v>0.30434782608695654</v>
      </c>
      <c r="I34" s="5">
        <f t="shared" si="1"/>
        <v>1.5</v>
      </c>
      <c r="J34" s="37">
        <f t="shared" si="5"/>
        <v>2.3333333333333335</v>
      </c>
    </row>
    <row r="35" spans="1:10" ht="15.75">
      <c r="A35" s="48">
        <v>32</v>
      </c>
      <c r="B35" s="49" t="s">
        <v>63</v>
      </c>
      <c r="C35" s="50" t="s">
        <v>89</v>
      </c>
      <c r="D35" s="52">
        <v>475</v>
      </c>
      <c r="E35" s="52">
        <v>350</v>
      </c>
      <c r="F35" s="51">
        <v>350</v>
      </c>
      <c r="G35" s="51"/>
      <c r="H35" s="47"/>
      <c r="I35" s="47"/>
      <c r="J35" s="47"/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N7" sqref="N7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" customHeight="1">
      <c r="A2" s="81" t="s">
        <v>1</v>
      </c>
      <c r="B2" s="82"/>
      <c r="C2" s="83"/>
      <c r="D2" s="25">
        <v>2020</v>
      </c>
      <c r="E2" s="25">
        <v>2021</v>
      </c>
      <c r="F2" s="84">
        <v>2022</v>
      </c>
      <c r="G2" s="85"/>
      <c r="H2" s="86" t="s">
        <v>98</v>
      </c>
      <c r="I2" s="87"/>
      <c r="J2" s="88"/>
    </row>
    <row r="3" spans="1:10" ht="57">
      <c r="A3" s="89" t="s">
        <v>2</v>
      </c>
      <c r="B3" s="90"/>
      <c r="C3" s="26" t="s">
        <v>3</v>
      </c>
      <c r="D3" s="27" t="s">
        <v>96</v>
      </c>
      <c r="E3" s="27" t="s">
        <v>96</v>
      </c>
      <c r="F3" s="27" t="s">
        <v>93</v>
      </c>
      <c r="G3" s="27" t="s">
        <v>96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1678.33</v>
      </c>
      <c r="E4" s="38">
        <v>1440</v>
      </c>
      <c r="F4" s="38">
        <v>2300</v>
      </c>
      <c r="G4" s="39">
        <v>2395</v>
      </c>
      <c r="H4" s="40">
        <f>+(G4-F4)/F4</f>
        <v>4.1304347826086954E-2</v>
      </c>
      <c r="I4" s="40">
        <f>+(G4-E4)/E4</f>
        <v>0.66319444444444442</v>
      </c>
      <c r="J4" s="41">
        <f>+(G4-D4)/D4</f>
        <v>0.42701375772345135</v>
      </c>
    </row>
    <row r="5" spans="1:10" ht="15.75">
      <c r="A5" s="17">
        <v>2</v>
      </c>
      <c r="B5" s="18" t="s">
        <v>8</v>
      </c>
      <c r="C5" s="19" t="s">
        <v>9</v>
      </c>
      <c r="D5" s="62">
        <v>1220</v>
      </c>
      <c r="E5" s="42">
        <v>1060</v>
      </c>
      <c r="F5" s="42">
        <v>1573.33</v>
      </c>
      <c r="G5" s="43">
        <v>1597.5</v>
      </c>
      <c r="H5" s="69">
        <f t="shared" ref="H5:H31" si="0">+(G5-F5)/F5</f>
        <v>1.536232068288285E-2</v>
      </c>
      <c r="I5" s="69">
        <f t="shared" ref="I5:I31" si="1">+(G5-E5)/E5</f>
        <v>0.50707547169811318</v>
      </c>
      <c r="J5" s="70">
        <f t="shared" ref="J5:J31" si="2">+(G5-D5)/D5</f>
        <v>0.3094262295081967</v>
      </c>
    </row>
    <row r="6" spans="1:10" ht="15.75">
      <c r="A6" s="20">
        <v>3</v>
      </c>
      <c r="B6" s="22" t="s">
        <v>10</v>
      </c>
      <c r="C6" s="21" t="s">
        <v>11</v>
      </c>
      <c r="D6" s="61">
        <v>764</v>
      </c>
      <c r="E6" s="38">
        <v>1040</v>
      </c>
      <c r="F6" s="38">
        <v>1280</v>
      </c>
      <c r="G6" s="39">
        <v>1380</v>
      </c>
      <c r="H6" s="40">
        <f t="shared" si="0"/>
        <v>7.8125E-2</v>
      </c>
      <c r="I6" s="40"/>
      <c r="J6" s="41">
        <f t="shared" si="2"/>
        <v>0.80628272251308897</v>
      </c>
    </row>
    <row r="7" spans="1:10" ht="15.75">
      <c r="A7" s="17">
        <v>4</v>
      </c>
      <c r="B7" s="18" t="s">
        <v>12</v>
      </c>
      <c r="C7" s="19" t="s">
        <v>13</v>
      </c>
      <c r="D7" s="62">
        <v>1138</v>
      </c>
      <c r="E7" s="42">
        <v>1226.67</v>
      </c>
      <c r="F7" s="42">
        <v>1755</v>
      </c>
      <c r="G7" s="43">
        <v>1811.67</v>
      </c>
      <c r="H7" s="69">
        <f t="shared" si="0"/>
        <v>3.2290598290598334E-2</v>
      </c>
      <c r="I7" s="69">
        <f t="shared" si="1"/>
        <v>0.47690087798674458</v>
      </c>
      <c r="J7" s="70">
        <f t="shared" si="2"/>
        <v>0.59197715289982433</v>
      </c>
    </row>
    <row r="8" spans="1:10" ht="15.75">
      <c r="A8" s="20">
        <v>5</v>
      </c>
      <c r="B8" s="22" t="s">
        <v>14</v>
      </c>
      <c r="C8" s="21" t="s">
        <v>15</v>
      </c>
      <c r="D8" s="61">
        <v>650</v>
      </c>
      <c r="E8" s="38">
        <v>605</v>
      </c>
      <c r="F8" s="38">
        <v>950</v>
      </c>
      <c r="G8" s="39">
        <v>980</v>
      </c>
      <c r="H8" s="40">
        <f t="shared" si="0"/>
        <v>3.1578947368421054E-2</v>
      </c>
      <c r="I8" s="40">
        <f t="shared" si="1"/>
        <v>0.6198347107438017</v>
      </c>
      <c r="J8" s="41">
        <f t="shared" si="2"/>
        <v>0.50769230769230766</v>
      </c>
    </row>
    <row r="9" spans="1:10" ht="15.75">
      <c r="A9" s="17">
        <v>6</v>
      </c>
      <c r="B9" s="18" t="s">
        <v>16</v>
      </c>
      <c r="C9" s="19" t="s">
        <v>17</v>
      </c>
      <c r="D9" s="62">
        <v>913</v>
      </c>
      <c r="E9" s="42">
        <v>920</v>
      </c>
      <c r="F9" s="42">
        <v>1525</v>
      </c>
      <c r="G9" s="43">
        <v>1586.67</v>
      </c>
      <c r="H9" s="69">
        <f t="shared" si="0"/>
        <v>4.0439344262295132E-2</v>
      </c>
      <c r="I9" s="69">
        <f t="shared" si="1"/>
        <v>0.72464130434782614</v>
      </c>
      <c r="J9" s="70">
        <f t="shared" si="2"/>
        <v>0.73786418400876241</v>
      </c>
    </row>
    <row r="10" spans="1:10" ht="15.75">
      <c r="A10" s="20">
        <v>7</v>
      </c>
      <c r="B10" s="22" t="s">
        <v>18</v>
      </c>
      <c r="C10" s="21" t="s">
        <v>19</v>
      </c>
      <c r="D10" s="61">
        <v>353</v>
      </c>
      <c r="E10" s="38">
        <v>200</v>
      </c>
      <c r="F10" s="38">
        <v>366.66</v>
      </c>
      <c r="G10" s="39">
        <v>341.17</v>
      </c>
      <c r="H10" s="40">
        <f t="shared" si="0"/>
        <v>-6.9519445808105623E-2</v>
      </c>
      <c r="I10" s="40">
        <f t="shared" si="1"/>
        <v>0.70585000000000009</v>
      </c>
      <c r="J10" s="41">
        <f t="shared" si="2"/>
        <v>-3.3512747875354063E-2</v>
      </c>
    </row>
    <row r="11" spans="1:10" ht="15.75">
      <c r="A11" s="17">
        <v>8</v>
      </c>
      <c r="B11" s="18" t="s">
        <v>20</v>
      </c>
      <c r="C11" s="19" t="s">
        <v>21</v>
      </c>
      <c r="D11" s="63">
        <v>750</v>
      </c>
      <c r="E11" s="42"/>
      <c r="F11" s="42"/>
      <c r="G11" s="43">
        <v>1290</v>
      </c>
      <c r="H11" s="69"/>
      <c r="I11" s="69"/>
      <c r="J11" s="70"/>
    </row>
    <row r="12" spans="1:10" ht="15.75">
      <c r="A12" s="20">
        <v>9</v>
      </c>
      <c r="B12" s="22" t="s">
        <v>22</v>
      </c>
      <c r="C12" s="21" t="s">
        <v>23</v>
      </c>
      <c r="D12" s="61">
        <v>613</v>
      </c>
      <c r="E12" s="38">
        <v>520</v>
      </c>
      <c r="F12" s="38">
        <v>730</v>
      </c>
      <c r="G12" s="39">
        <v>745</v>
      </c>
      <c r="H12" s="40">
        <f t="shared" si="0"/>
        <v>2.0547945205479451E-2</v>
      </c>
      <c r="I12" s="40">
        <f t="shared" si="1"/>
        <v>0.43269230769230771</v>
      </c>
      <c r="J12" s="41">
        <f t="shared" si="2"/>
        <v>0.21533442088091354</v>
      </c>
    </row>
    <row r="13" spans="1:10" ht="15.75">
      <c r="A13" s="17">
        <v>10</v>
      </c>
      <c r="B13" s="18" t="s">
        <v>24</v>
      </c>
      <c r="C13" s="19" t="s">
        <v>25</v>
      </c>
      <c r="D13" s="62">
        <v>665</v>
      </c>
      <c r="E13" s="42">
        <v>500</v>
      </c>
      <c r="F13" s="42">
        <v>795</v>
      </c>
      <c r="G13" s="43">
        <v>786</v>
      </c>
      <c r="H13" s="69">
        <f t="shared" si="0"/>
        <v>-1.1320754716981131E-2</v>
      </c>
      <c r="I13" s="69">
        <f t="shared" si="1"/>
        <v>0.57199999999999995</v>
      </c>
      <c r="J13" s="70">
        <f t="shared" si="2"/>
        <v>0.18195488721804512</v>
      </c>
    </row>
    <row r="14" spans="1:10" ht="15.75">
      <c r="A14" s="20">
        <v>11</v>
      </c>
      <c r="B14" s="22" t="s">
        <v>26</v>
      </c>
      <c r="C14" s="21" t="s">
        <v>27</v>
      </c>
      <c r="D14" s="61">
        <v>220</v>
      </c>
      <c r="E14" s="38">
        <v>150</v>
      </c>
      <c r="F14" s="38">
        <v>250</v>
      </c>
      <c r="G14" s="39">
        <v>300</v>
      </c>
      <c r="H14" s="40"/>
      <c r="I14" s="40"/>
      <c r="J14" s="41">
        <f t="shared" si="2"/>
        <v>0.36363636363636365</v>
      </c>
    </row>
    <row r="15" spans="1:10" ht="15.75">
      <c r="A15" s="17">
        <v>12</v>
      </c>
      <c r="B15" s="18" t="s">
        <v>28</v>
      </c>
      <c r="C15" s="19" t="s">
        <v>29</v>
      </c>
      <c r="D15" s="62">
        <v>440</v>
      </c>
      <c r="E15" s="42">
        <v>400</v>
      </c>
      <c r="F15" s="42"/>
      <c r="G15" s="43">
        <v>540</v>
      </c>
      <c r="H15" s="69"/>
      <c r="I15" s="69"/>
      <c r="J15" s="70"/>
    </row>
    <row r="16" spans="1:10" ht="15.75">
      <c r="A16" s="20">
        <v>13</v>
      </c>
      <c r="B16" s="22" t="s">
        <v>30</v>
      </c>
      <c r="C16" s="21" t="s">
        <v>31</v>
      </c>
      <c r="D16" s="61">
        <v>520</v>
      </c>
      <c r="E16" s="38">
        <v>375</v>
      </c>
      <c r="F16" s="38">
        <v>600</v>
      </c>
      <c r="G16" s="39">
        <v>620</v>
      </c>
      <c r="H16" s="40">
        <f t="shared" si="0"/>
        <v>3.3333333333333333E-2</v>
      </c>
      <c r="I16" s="40">
        <f t="shared" si="1"/>
        <v>0.65333333333333332</v>
      </c>
      <c r="J16" s="41">
        <f t="shared" si="2"/>
        <v>0.19230769230769232</v>
      </c>
    </row>
    <row r="17" spans="1:11" ht="15.75">
      <c r="A17" s="17">
        <v>14</v>
      </c>
      <c r="B17" s="29" t="s">
        <v>32</v>
      </c>
      <c r="C17" s="19" t="s">
        <v>33</v>
      </c>
      <c r="D17" s="62">
        <v>1134.44</v>
      </c>
      <c r="E17" s="42">
        <v>1133.33</v>
      </c>
      <c r="F17" s="42">
        <v>1297.5</v>
      </c>
      <c r="G17" s="43">
        <v>1328</v>
      </c>
      <c r="H17" s="69">
        <f t="shared" si="0"/>
        <v>2.3506743737957612E-2</v>
      </c>
      <c r="I17" s="69">
        <f t="shared" si="1"/>
        <v>0.17176815225927142</v>
      </c>
      <c r="J17" s="70">
        <f t="shared" si="2"/>
        <v>0.17062162829237326</v>
      </c>
    </row>
    <row r="18" spans="1:11" ht="15.75">
      <c r="A18" s="20">
        <v>15</v>
      </c>
      <c r="B18" s="22" t="s">
        <v>34</v>
      </c>
      <c r="C18" s="21" t="s">
        <v>35</v>
      </c>
      <c r="D18" s="61">
        <v>895</v>
      </c>
      <c r="E18" s="38">
        <v>980</v>
      </c>
      <c r="F18" s="38">
        <v>1890</v>
      </c>
      <c r="G18" s="39">
        <v>2065</v>
      </c>
      <c r="H18" s="40">
        <f t="shared" si="0"/>
        <v>9.2592592592592587E-2</v>
      </c>
      <c r="I18" s="40">
        <f t="shared" si="1"/>
        <v>1.1071428571428572</v>
      </c>
      <c r="J18" s="41">
        <f t="shared" si="2"/>
        <v>1.3072625698324023</v>
      </c>
    </row>
    <row r="19" spans="1:11" ht="15.75">
      <c r="A19" s="17">
        <v>16</v>
      </c>
      <c r="B19" s="18" t="s">
        <v>36</v>
      </c>
      <c r="C19" s="19" t="s">
        <v>37</v>
      </c>
      <c r="D19" s="62">
        <v>540</v>
      </c>
      <c r="E19" s="42">
        <v>420</v>
      </c>
      <c r="F19" s="42">
        <v>630</v>
      </c>
      <c r="G19" s="43">
        <v>627.5</v>
      </c>
      <c r="H19" s="69">
        <f t="shared" si="0"/>
        <v>-3.968253968253968E-3</v>
      </c>
      <c r="I19" s="69">
        <f t="shared" si="1"/>
        <v>0.49404761904761907</v>
      </c>
      <c r="J19" s="70">
        <f t="shared" si="2"/>
        <v>0.16203703703703703</v>
      </c>
    </row>
    <row r="20" spans="1:11" ht="15.75">
      <c r="A20" s="20">
        <v>17</v>
      </c>
      <c r="B20" s="22" t="s">
        <v>38</v>
      </c>
      <c r="C20" s="21" t="s">
        <v>39</v>
      </c>
      <c r="D20" s="61">
        <v>520</v>
      </c>
      <c r="E20" s="38">
        <v>420</v>
      </c>
      <c r="F20" s="38">
        <v>706.66</v>
      </c>
      <c r="G20" s="39">
        <v>730</v>
      </c>
      <c r="H20" s="40">
        <f t="shared" si="0"/>
        <v>3.3028613477485681E-2</v>
      </c>
      <c r="I20" s="40">
        <f t="shared" si="1"/>
        <v>0.73809523809523814</v>
      </c>
      <c r="J20" s="41">
        <f t="shared" si="2"/>
        <v>0.40384615384615385</v>
      </c>
    </row>
    <row r="21" spans="1:11" ht="15.75">
      <c r="A21" s="17">
        <v>18</v>
      </c>
      <c r="B21" s="18" t="s">
        <v>40</v>
      </c>
      <c r="C21" s="30" t="s">
        <v>41</v>
      </c>
      <c r="D21" s="62">
        <v>640</v>
      </c>
      <c r="E21" s="42"/>
      <c r="F21" s="42">
        <v>1160</v>
      </c>
      <c r="G21" s="43">
        <v>1106.67</v>
      </c>
      <c r="H21" s="69">
        <f t="shared" si="0"/>
        <v>-4.5974137931034421E-2</v>
      </c>
      <c r="I21" s="69"/>
      <c r="J21" s="70">
        <f t="shared" si="2"/>
        <v>0.72917187500000014</v>
      </c>
    </row>
    <row r="22" spans="1:11" ht="15.75">
      <c r="A22" s="20">
        <v>19</v>
      </c>
      <c r="B22" s="22" t="s">
        <v>42</v>
      </c>
      <c r="C22" s="21" t="s">
        <v>43</v>
      </c>
      <c r="D22" s="61">
        <v>592</v>
      </c>
      <c r="E22" s="38">
        <v>443.33</v>
      </c>
      <c r="F22" s="38">
        <v>706.66</v>
      </c>
      <c r="G22" s="39">
        <v>665</v>
      </c>
      <c r="H22" s="40">
        <f t="shared" si="0"/>
        <v>-5.8953386352701399E-2</v>
      </c>
      <c r="I22" s="40">
        <f t="shared" si="1"/>
        <v>0.50001127828028791</v>
      </c>
      <c r="J22" s="41">
        <f t="shared" si="2"/>
        <v>0.12331081081081081</v>
      </c>
    </row>
    <row r="23" spans="1:11" ht="15.75">
      <c r="A23" s="17">
        <v>20</v>
      </c>
      <c r="B23" s="18" t="s">
        <v>44</v>
      </c>
      <c r="C23" s="19" t="s">
        <v>45</v>
      </c>
      <c r="D23" s="63" t="s">
        <v>97</v>
      </c>
      <c r="E23" s="42">
        <v>720</v>
      </c>
      <c r="F23" s="42">
        <v>1060</v>
      </c>
      <c r="G23" s="43">
        <v>1100</v>
      </c>
      <c r="H23" s="69">
        <f t="shared" si="0"/>
        <v>3.7735849056603772E-2</v>
      </c>
      <c r="I23" s="69"/>
      <c r="J23" s="70"/>
      <c r="K23" s="66"/>
    </row>
    <row r="24" spans="1:11" ht="15.75">
      <c r="A24" s="20">
        <v>21</v>
      </c>
      <c r="B24" s="22" t="s">
        <v>46</v>
      </c>
      <c r="C24" s="21" t="s">
        <v>47</v>
      </c>
      <c r="D24" s="61" t="s">
        <v>97</v>
      </c>
      <c r="E24" s="38">
        <v>550</v>
      </c>
      <c r="F24" s="38">
        <v>790</v>
      </c>
      <c r="G24" s="39">
        <v>856.66</v>
      </c>
      <c r="H24" s="40">
        <f t="shared" si="0"/>
        <v>8.4379746835442998E-2</v>
      </c>
      <c r="I24" s="40">
        <f t="shared" si="1"/>
        <v>0.55756363636363626</v>
      </c>
      <c r="J24" s="41"/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880</v>
      </c>
      <c r="E25" s="42"/>
      <c r="F25" s="42">
        <v>1460</v>
      </c>
      <c r="G25" s="43">
        <v>1333.33</v>
      </c>
      <c r="H25" s="69">
        <f t="shared" si="0"/>
        <v>-8.6760273972602789E-2</v>
      </c>
      <c r="I25" s="69"/>
      <c r="J25" s="70">
        <f t="shared" si="2"/>
        <v>0.51514772727272717</v>
      </c>
    </row>
    <row r="26" spans="1:11" ht="15.75">
      <c r="A26" s="20">
        <v>23</v>
      </c>
      <c r="B26" s="22" t="s">
        <v>50</v>
      </c>
      <c r="C26" s="21" t="s">
        <v>51</v>
      </c>
      <c r="D26" s="61">
        <v>793</v>
      </c>
      <c r="E26" s="38">
        <v>720</v>
      </c>
      <c r="F26" s="38">
        <v>1580</v>
      </c>
      <c r="G26" s="39">
        <v>1560</v>
      </c>
      <c r="H26" s="40">
        <f t="shared" si="0"/>
        <v>-1.2658227848101266E-2</v>
      </c>
      <c r="I26" s="40">
        <f t="shared" si="1"/>
        <v>1.1666666666666667</v>
      </c>
      <c r="J26" s="41">
        <f t="shared" si="2"/>
        <v>0.96721311475409832</v>
      </c>
    </row>
    <row r="27" spans="1:11" ht="15.75">
      <c r="A27" s="17">
        <v>24</v>
      </c>
      <c r="B27" s="18" t="s">
        <v>52</v>
      </c>
      <c r="C27" s="19" t="s">
        <v>53</v>
      </c>
      <c r="D27" s="62">
        <v>468</v>
      </c>
      <c r="E27" s="42">
        <v>373.33</v>
      </c>
      <c r="F27" s="42">
        <v>665</v>
      </c>
      <c r="G27" s="43">
        <v>641.66</v>
      </c>
      <c r="H27" s="69">
        <f t="shared" si="0"/>
        <v>-3.5097744360902301E-2</v>
      </c>
      <c r="I27" s="69">
        <f t="shared" si="1"/>
        <v>0.71874748881686445</v>
      </c>
      <c r="J27" s="70">
        <f t="shared" si="2"/>
        <v>0.371068376068376</v>
      </c>
    </row>
    <row r="28" spans="1:11" ht="15.75">
      <c r="A28" s="20">
        <v>25</v>
      </c>
      <c r="B28" s="22" t="s">
        <v>54</v>
      </c>
      <c r="C28" s="21" t="s">
        <v>55</v>
      </c>
      <c r="D28" s="61" t="s">
        <v>97</v>
      </c>
      <c r="E28" s="38">
        <v>450</v>
      </c>
      <c r="F28" s="38">
        <v>740</v>
      </c>
      <c r="G28" s="39">
        <v>793.33</v>
      </c>
      <c r="H28" s="40">
        <f t="shared" si="0"/>
        <v>7.2067567567567617E-2</v>
      </c>
      <c r="I28" s="40">
        <f t="shared" si="1"/>
        <v>0.76295555555555561</v>
      </c>
      <c r="J28" s="41"/>
    </row>
    <row r="29" spans="1:11" ht="15.75">
      <c r="A29" s="17">
        <v>26</v>
      </c>
      <c r="B29" s="18" t="s">
        <v>56</v>
      </c>
      <c r="C29" s="19" t="s">
        <v>57</v>
      </c>
      <c r="D29" s="62">
        <v>560</v>
      </c>
      <c r="E29" s="42">
        <v>520</v>
      </c>
      <c r="F29" s="42">
        <v>850</v>
      </c>
      <c r="G29" s="43">
        <v>850</v>
      </c>
      <c r="H29" s="69">
        <f t="shared" si="0"/>
        <v>0</v>
      </c>
      <c r="I29" s="69">
        <f t="shared" si="1"/>
        <v>0.63461538461538458</v>
      </c>
      <c r="J29" s="70">
        <f t="shared" si="2"/>
        <v>0.5178571428571429</v>
      </c>
    </row>
    <row r="30" spans="1:11" ht="15.75">
      <c r="A30" s="20">
        <v>27</v>
      </c>
      <c r="B30" s="22" t="s">
        <v>58</v>
      </c>
      <c r="C30" s="21" t="s">
        <v>59</v>
      </c>
      <c r="D30" s="61">
        <v>230</v>
      </c>
      <c r="E30" s="38">
        <v>140</v>
      </c>
      <c r="F30" s="38">
        <v>220</v>
      </c>
      <c r="G30" s="39">
        <v>195</v>
      </c>
      <c r="H30" s="40">
        <f t="shared" si="0"/>
        <v>-0.11363636363636363</v>
      </c>
      <c r="I30" s="40">
        <f t="shared" si="1"/>
        <v>0.39285714285714285</v>
      </c>
      <c r="J30" s="41">
        <f t="shared" si="2"/>
        <v>-0.15217391304347827</v>
      </c>
    </row>
    <row r="31" spans="1:11" ht="15.75">
      <c r="A31" s="17">
        <v>28</v>
      </c>
      <c r="B31" s="18" t="s">
        <v>60</v>
      </c>
      <c r="C31" s="19" t="s">
        <v>61</v>
      </c>
      <c r="D31" s="62">
        <v>913</v>
      </c>
      <c r="E31" s="42">
        <v>833.33</v>
      </c>
      <c r="F31" s="42">
        <v>1313.33</v>
      </c>
      <c r="G31" s="43">
        <v>1346.67</v>
      </c>
      <c r="H31" s="69">
        <f t="shared" si="0"/>
        <v>2.5385851233125069E-2</v>
      </c>
      <c r="I31" s="69">
        <f t="shared" si="1"/>
        <v>0.61601046404185622</v>
      </c>
      <c r="J31" s="70">
        <f t="shared" si="2"/>
        <v>0.4749945235487405</v>
      </c>
    </row>
    <row r="32" spans="1:11" ht="15.75">
      <c r="A32" s="20">
        <v>29</v>
      </c>
      <c r="B32" s="22" t="s">
        <v>62</v>
      </c>
      <c r="C32" s="21" t="s">
        <v>88</v>
      </c>
      <c r="D32" s="61">
        <v>1600</v>
      </c>
      <c r="E32" s="38"/>
      <c r="F32" s="38"/>
      <c r="G32" s="39">
        <v>2440</v>
      </c>
      <c r="H32" s="40"/>
      <c r="I32" s="40"/>
      <c r="J32" s="41"/>
    </row>
    <row r="33" spans="1:10" ht="16.5" thickBot="1">
      <c r="A33" s="31">
        <v>30</v>
      </c>
      <c r="B33" s="32" t="s">
        <v>63</v>
      </c>
      <c r="C33" s="33" t="s">
        <v>64</v>
      </c>
      <c r="D33" s="64" t="s">
        <v>97</v>
      </c>
      <c r="E33" s="42">
        <v>450</v>
      </c>
      <c r="F33" s="42">
        <v>620</v>
      </c>
      <c r="G33" s="43"/>
      <c r="H33" s="69"/>
      <c r="I33" s="69"/>
      <c r="J33" s="7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2022-03-03T15:59:50Z</dcterms:modified>
</cp:coreProperties>
</file>