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esktop\October\"/>
    </mc:Choice>
  </mc:AlternateContent>
  <bookViews>
    <workbookView xWindow="0" yWindow="0" windowWidth="19575" windowHeight="7395"/>
  </bookViews>
  <sheets>
    <sheet name="Wholesale" sheetId="1" r:id="rId1"/>
    <sheet name="Retai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2" i="2"/>
  <c r="H13" i="2"/>
  <c r="H16" i="2"/>
  <c r="H17" i="2"/>
  <c r="H20" i="2"/>
  <c r="H21" i="2"/>
  <c r="H22" i="2"/>
  <c r="H23" i="2"/>
  <c r="H24" i="2"/>
  <c r="H26" i="2"/>
  <c r="H27" i="2"/>
  <c r="H28" i="2"/>
  <c r="H29" i="2"/>
  <c r="H31" i="2"/>
  <c r="H32" i="2"/>
  <c r="H4" i="2"/>
  <c r="G5" i="2"/>
  <c r="G6" i="2"/>
  <c r="G7" i="2"/>
  <c r="G8" i="2"/>
  <c r="G9" i="2"/>
  <c r="G10" i="2"/>
  <c r="G11" i="2"/>
  <c r="G12" i="2"/>
  <c r="G13" i="2"/>
  <c r="G16" i="2"/>
  <c r="G17" i="2"/>
  <c r="G18" i="2"/>
  <c r="G19" i="2"/>
  <c r="G20" i="2"/>
  <c r="G22" i="2"/>
  <c r="G23" i="2"/>
  <c r="G24" i="2"/>
  <c r="G26" i="2"/>
  <c r="G27" i="2"/>
  <c r="G28" i="2"/>
  <c r="G29" i="2"/>
  <c r="G30" i="2"/>
  <c r="G31" i="2"/>
  <c r="G32" i="2"/>
  <c r="G33" i="2"/>
  <c r="G4" i="2"/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4" i="1"/>
</calcChain>
</file>

<file path=xl/sharedStrings.xml><?xml version="1.0" encoding="utf-8"?>
<sst xmlns="http://schemas.openxmlformats.org/spreadsheetml/2006/main" count="165" uniqueCount="88">
  <si>
    <t xml:space="preserve">Table  1 :  Change in  Wholesale  Prices at Peliyagoda Fish Market (Rs/Kg) </t>
  </si>
  <si>
    <t>Variety</t>
  </si>
  <si>
    <t>Sinhala Name</t>
  </si>
  <si>
    <t>Common Name</t>
  </si>
  <si>
    <r>
      <t>3</t>
    </r>
    <r>
      <rPr>
        <vertAlign val="superscript"/>
        <sz val="11"/>
        <color theme="1"/>
        <rFont val="Calibri"/>
        <family val="2"/>
        <scheme val="minor"/>
      </rPr>
      <t>rd</t>
    </r>
    <r>
      <rPr>
        <sz val="11"/>
        <color theme="1"/>
        <rFont val="Calibri"/>
        <family val="2"/>
        <scheme val="minor"/>
      </rPr>
      <t xml:space="preserve"> week October</t>
    </r>
  </si>
  <si>
    <t xml:space="preserve">Last week </t>
  </si>
  <si>
    <t>Last Year</t>
  </si>
  <si>
    <t>තෝරා</t>
  </si>
  <si>
    <t>Seer (Nl)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</si>
  <si>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</si>
  <si>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</si>
  <si>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</si>
  <si>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</si>
  <si>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</si>
  <si>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</si>
  <si>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</si>
  <si>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</si>
  <si>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</si>
  <si>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</si>
  <si>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</si>
  <si>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</si>
  <si>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</si>
  <si>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Sharks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</si>
  <si>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</si>
  <si>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</si>
  <si>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</si>
  <si>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</si>
  <si>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</si>
  <si>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</si>
  <si>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</si>
  <si>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</si>
  <si>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­</t>
  </si>
  <si>
    <t>හාල්මැස්සා</t>
  </si>
  <si>
    <t>Anchovy</t>
  </si>
  <si>
    <t>ඉස්සා (M)</t>
  </si>
  <si>
    <t>Prawns (M) 3"</t>
  </si>
  <si>
    <t xml:space="preserve"> කොප්පරා</t>
  </si>
  <si>
    <t>Marlins</t>
  </si>
  <si>
    <t>අලගොඩුවා</t>
  </si>
  <si>
    <t>Frigate tuna</t>
  </si>
  <si>
    <t>ඇටවල්ලා</t>
  </si>
  <si>
    <t>Atawalla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</si>
  <si>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</si>
  <si>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</si>
  <si>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</si>
  <si>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</si>
  <si>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</si>
  <si>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</si>
  <si>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</si>
  <si>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</si>
  <si>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</si>
  <si>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Anchovies</t>
  </si>
  <si>
    <t>ජීලාවා</t>
  </si>
  <si>
    <t>Barracuda</t>
  </si>
  <si>
    <t>ලින්නා</t>
  </si>
  <si>
    <t>Indian Scad</t>
  </si>
  <si>
    <t>ලේන පරව්</t>
  </si>
  <si>
    <t>Rainbow Runner</t>
  </si>
  <si>
    <t>සුද්දා</t>
  </si>
  <si>
    <t>Threadfin  Bream</t>
  </si>
  <si>
    <t>සූඩයා</t>
  </si>
  <si>
    <t>White Sardinella</t>
  </si>
  <si>
    <t>දැල්ලා</t>
  </si>
  <si>
    <t>Squids /Cuttle fish</t>
  </si>
  <si>
    <t>කකුළුවා</t>
  </si>
  <si>
    <t>Sea Crabs</t>
  </si>
  <si>
    <t>තිලාපියා</t>
  </si>
  <si>
    <t>Tilapia (M)</t>
  </si>
  <si>
    <t>Abbreviations :  L - Large, M - Medium, S - Small</t>
  </si>
  <si>
    <t xml:space="preserve">Table 2:  Change in Consumer Prices at Selected Markets  - (Rs/Kg) </t>
  </si>
  <si>
    <t>Seer</t>
  </si>
  <si>
    <t>Rock Fish (L)</t>
  </si>
  <si>
    <t>Shark</t>
  </si>
  <si>
    <t>Indian mackerel</t>
  </si>
  <si>
    <t>Anchovies</t>
  </si>
  <si>
    <t>Prawns (M)</t>
  </si>
  <si>
    <t>Kawakawa</t>
  </si>
  <si>
    <t>Ginnati paraw</t>
  </si>
  <si>
    <t>Indian Anchovy</t>
  </si>
  <si>
    <t>Indian Scade</t>
  </si>
  <si>
    <t>Rainbow runner</t>
  </si>
  <si>
    <t>Threadfin bream</t>
  </si>
  <si>
    <t>Cuttle fish</t>
  </si>
  <si>
    <t>Thilapia (M)</t>
  </si>
  <si>
    <r>
      <t>*</t>
    </r>
    <r>
      <rPr>
        <u/>
        <sz val="11"/>
        <color indexed="8"/>
        <rFont val="Calibri"/>
        <family val="2"/>
        <scheme val="minor"/>
      </rPr>
      <t xml:space="preserve"> Selected Markets</t>
    </r>
    <r>
      <rPr>
        <sz val="11"/>
        <color indexed="8"/>
        <rFont val="Calibri"/>
        <family val="2"/>
        <scheme val="minor"/>
      </rPr>
      <t xml:space="preserve"> - Wellampitiya,  Battaramulla, Dematagoda,  Nugegoda,  Kirulapana,                     Maharagama  </t>
    </r>
  </si>
  <si>
    <r>
      <t>4</t>
    </r>
    <r>
      <rPr>
        <vertAlign val="super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 xml:space="preserve"> week October</t>
    </r>
  </si>
  <si>
    <r>
      <t>% Change 4</t>
    </r>
    <r>
      <rPr>
        <b/>
        <vertAlign val="superscript"/>
        <sz val="10.5"/>
        <color theme="1"/>
        <rFont val="Calibri "/>
      </rPr>
      <t>th</t>
    </r>
    <r>
      <rPr>
        <b/>
        <sz val="10.5"/>
        <color theme="1"/>
        <rFont val="Calibri "/>
      </rPr>
      <t xml:space="preserve"> </t>
    </r>
    <r>
      <rPr>
        <b/>
        <sz val="10.5"/>
        <color indexed="8"/>
        <rFont val="Calibri "/>
      </rPr>
      <t>week October 2019, compared to:</t>
    </r>
  </si>
  <si>
    <r>
      <t>% Change 4</t>
    </r>
    <r>
      <rPr>
        <b/>
        <vertAlign val="superscript"/>
        <sz val="10.5"/>
        <color theme="1"/>
        <rFont val="Calibri "/>
      </rPr>
      <t xml:space="preserve">th  </t>
    </r>
    <r>
      <rPr>
        <b/>
        <sz val="10.5"/>
        <color indexed="8"/>
        <rFont val="Calibri "/>
      </rPr>
      <t>week October 2019, compared to: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</si>
</sst>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Calibri "/>
    </font>
    <font>
      <b/>
      <sz val="10.5"/>
      <color theme="1"/>
      <name val="Calibri "/>
    </font>
    <font>
      <b/>
      <vertAlign val="superscript"/>
      <sz val="10.5"/>
      <color theme="1"/>
      <name val="Calibri "/>
    </font>
    <font>
      <b/>
      <sz val="10.5"/>
      <color indexed="8"/>
      <name val="Calibri "/>
    </font>
    <font>
      <sz val="11"/>
      <name val="Calibri "/>
    </font>
    <font>
      <vertAlign val="superscript"/>
      <sz val="11"/>
      <color theme="1"/>
      <name val="Calibri"/>
      <family val="2"/>
      <scheme val="minor"/>
    </font>
    <font>
      <sz val="11"/>
      <color theme="1"/>
      <name val="Calibri "/>
    </font>
    <font>
      <sz val="12"/>
      <color theme="1"/>
      <name val="Calibri "/>
    </font>
    <font>
      <sz val="12"/>
      <name val="Calibri "/>
    </font>
    <font>
      <sz val="11"/>
      <name val="Calibri"/>
      <family val="2"/>
    </font>
    <font>
      <sz val="12"/>
      <color indexed="8"/>
      <name val="Calibri 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Calibri"/>
      <family val="2"/>
      <scheme val="minor"/>
    </font>
    <font>
      <u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3" fillId="0" borderId="4" xfId="0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right"/>
    </xf>
    <xf numFmtId="0" fontId="9" fillId="0" borderId="10" xfId="0" applyFont="1" applyBorder="1"/>
    <xf numFmtId="0" fontId="10" fillId="0" borderId="10" xfId="2" applyFont="1" applyFill="1" applyBorder="1"/>
    <xf numFmtId="2" fontId="0" fillId="0" borderId="10" xfId="0" applyNumberFormat="1" applyBorder="1" applyAlignment="1">
      <alignment horizontal="right"/>
    </xf>
    <xf numFmtId="2" fontId="0" fillId="0" borderId="10" xfId="0" applyNumberFormat="1" applyBorder="1"/>
    <xf numFmtId="9" fontId="11" fillId="0" borderId="10" xfId="1" applyFont="1" applyFill="1" applyBorder="1" applyAlignment="1">
      <alignment horizontal="right" vertical="center"/>
    </xf>
    <xf numFmtId="9" fontId="11" fillId="0" borderId="11" xfId="1" applyFont="1" applyFill="1" applyBorder="1" applyAlignment="1">
      <alignment horizontal="right" vertical="center"/>
    </xf>
    <xf numFmtId="2" fontId="0" fillId="0" borderId="10" xfId="0" applyNumberFormat="1" applyBorder="1" applyAlignment="1">
      <alignment horizontal="right" vertical="center"/>
    </xf>
    <xf numFmtId="0" fontId="6" fillId="2" borderId="9" xfId="2" applyFont="1" applyFill="1" applyBorder="1" applyAlignment="1">
      <alignment horizontal="right"/>
    </xf>
    <xf numFmtId="0" fontId="9" fillId="2" borderId="10" xfId="0" applyFont="1" applyFill="1" applyBorder="1"/>
    <xf numFmtId="0" fontId="10" fillId="2" borderId="10" xfId="2" applyFont="1" applyFill="1" applyBorder="1"/>
    <xf numFmtId="0" fontId="9" fillId="0" borderId="10" xfId="0" applyFont="1" applyFill="1" applyBorder="1"/>
    <xf numFmtId="2" fontId="0" fillId="0" borderId="10" xfId="0" applyNumberFormat="1" applyBorder="1" applyAlignment="1">
      <alignment horizontal="center" vertical="center"/>
    </xf>
    <xf numFmtId="0" fontId="12" fillId="2" borderId="10" xfId="0" applyFont="1" applyFill="1" applyBorder="1"/>
    <xf numFmtId="0" fontId="6" fillId="0" borderId="12" xfId="2" applyFont="1" applyFill="1" applyBorder="1" applyAlignment="1">
      <alignment horizontal="right"/>
    </xf>
    <xf numFmtId="0" fontId="9" fillId="2" borderId="13" xfId="0" applyFont="1" applyFill="1" applyBorder="1"/>
    <xf numFmtId="0" fontId="10" fillId="0" borderId="13" xfId="2" applyFont="1" applyFill="1" applyBorder="1"/>
    <xf numFmtId="2" fontId="0" fillId="0" borderId="13" xfId="0" applyNumberFormat="1" applyBorder="1" applyAlignment="1">
      <alignment horizontal="right"/>
    </xf>
    <xf numFmtId="2" fontId="0" fillId="0" borderId="13" xfId="0" applyNumberFormat="1" applyBorder="1"/>
    <xf numFmtId="0" fontId="10" fillId="0" borderId="0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7" fillId="2" borderId="19" xfId="0" applyFont="1" applyFill="1" applyBorder="1"/>
    <xf numFmtId="0" fontId="0" fillId="0" borderId="20" xfId="0" applyFont="1" applyBorder="1"/>
    <xf numFmtId="0" fontId="17" fillId="2" borderId="20" xfId="0" applyFont="1" applyFill="1" applyBorder="1"/>
    <xf numFmtId="9" fontId="16" fillId="0" borderId="20" xfId="1" applyFont="1" applyFill="1" applyBorder="1" applyAlignment="1"/>
    <xf numFmtId="9" fontId="16" fillId="0" borderId="21" xfId="1" applyFont="1" applyFill="1" applyBorder="1" applyAlignment="1"/>
    <xf numFmtId="0" fontId="17" fillId="2" borderId="9" xfId="0" applyFont="1" applyFill="1" applyBorder="1"/>
    <xf numFmtId="0" fontId="0" fillId="0" borderId="10" xfId="0" applyFont="1" applyBorder="1"/>
    <xf numFmtId="0" fontId="17" fillId="2" borderId="10" xfId="0" applyFont="1" applyFill="1" applyBorder="1"/>
    <xf numFmtId="0" fontId="0" fillId="2" borderId="10" xfId="0" applyFont="1" applyFill="1" applyBorder="1"/>
    <xf numFmtId="0" fontId="17" fillId="0" borderId="9" xfId="0" applyFont="1" applyFill="1" applyBorder="1"/>
    <xf numFmtId="0" fontId="0" fillId="0" borderId="10" xfId="0" applyFont="1" applyFill="1" applyBorder="1"/>
    <xf numFmtId="0" fontId="17" fillId="0" borderId="10" xfId="0" applyFont="1" applyFill="1" applyBorder="1"/>
    <xf numFmtId="2" fontId="0" fillId="0" borderId="11" xfId="0" applyNumberFormat="1" applyBorder="1" applyAlignment="1">
      <alignment horizontal="center" vertical="center"/>
    </xf>
    <xf numFmtId="0" fontId="18" fillId="2" borderId="10" xfId="0" applyFont="1" applyFill="1" applyBorder="1"/>
    <xf numFmtId="0" fontId="19" fillId="0" borderId="10" xfId="2" applyFont="1" applyFill="1" applyBorder="1"/>
    <xf numFmtId="0" fontId="17" fillId="2" borderId="12" xfId="0" applyFont="1" applyFill="1" applyBorder="1"/>
    <xf numFmtId="0" fontId="0" fillId="2" borderId="13" xfId="0" applyFont="1" applyFill="1" applyBorder="1"/>
    <xf numFmtId="0" fontId="17" fillId="2" borderId="13" xfId="0" applyFont="1" applyFill="1" applyBorder="1"/>
    <xf numFmtId="9" fontId="16" fillId="0" borderId="22" xfId="1" applyFont="1" applyFill="1" applyBorder="1" applyAlignment="1"/>
    <xf numFmtId="2" fontId="0" fillId="0" borderId="23" xfId="0" applyNumberFormat="1" applyBorder="1" applyAlignment="1">
      <alignment horizontal="center" vertical="center"/>
    </xf>
    <xf numFmtId="9" fontId="11" fillId="0" borderId="13" xfId="1" applyFont="1" applyFill="1" applyBorder="1" applyAlignment="1">
      <alignment horizontal="right" vertical="center"/>
    </xf>
    <xf numFmtId="9" fontId="11" fillId="0" borderId="23" xfId="1" applyFont="1" applyFill="1" applyBorder="1" applyAlignment="1">
      <alignment horizontal="right" vertical="center"/>
    </xf>
    <xf numFmtId="2" fontId="0" fillId="0" borderId="20" xfId="0" applyNumberFormat="1" applyBorder="1" applyAlignment="1"/>
    <xf numFmtId="2" fontId="0" fillId="0" borderId="10" xfId="0" applyNumberFormat="1" applyBorder="1" applyAlignment="1"/>
    <xf numFmtId="2" fontId="0" fillId="0" borderId="10" xfId="0" applyNumberFormat="1" applyBorder="1" applyAlignment="1">
      <alignment vertical="center"/>
    </xf>
    <xf numFmtId="2" fontId="0" fillId="0" borderId="13" xfId="0" applyNumberFormat="1" applyBorder="1" applyAlignment="1"/>
    <xf numFmtId="0" fontId="2" fillId="0" borderId="1" xfId="2" applyFont="1" applyFill="1" applyBorder="1" applyAlignment="1">
      <alignment horizontal="left" vertical="center"/>
    </xf>
    <xf numFmtId="0" fontId="2" fillId="0" borderId="2" xfId="2" applyFont="1" applyFill="1" applyBorder="1" applyAlignment="1">
      <alignment horizontal="left" vertical="center"/>
    </xf>
    <xf numFmtId="0" fontId="2" fillId="0" borderId="3" xfId="2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4" fillId="2" borderId="14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6" fillId="0" borderId="18" xfId="2" applyFont="1" applyFill="1" applyBorder="1" applyAlignment="1">
      <alignment horizontal="center" vertical="center"/>
    </xf>
    <xf numFmtId="0" fontId="16" fillId="0" borderId="7" xfId="2" applyFont="1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2" fontId="0" fillId="0" borderId="13" xfId="0" applyNumberFormat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H34"/>
  <sheetViews>
    <sheetView tabSelected="1" topLeftCell="A2" workbookViewId="0">
      <selection activeCell="L23" sqref="L23"/>
    </sheetView>
  </sheetViews>
  <sheetFormatPr defaultRowHeight="15"/>
  <cols>
    <col min="1" max="1" width="4.42578125" customWidth="1"/>
    <col min="2" max="2" width="18.7109375" customWidth="1"/>
    <col min="3" max="3" width="18.42578125" customWidth="1"/>
    <col min="4" max="4" width="9.5703125" customWidth="1"/>
    <col min="7" max="8" width="8.85546875" customWidth="1"/>
    <col min="10" max="10" width="9.7109375" customWidth="1"/>
    <col min="11" max="11" width="9.5703125" customWidth="1"/>
  </cols>
  <sheetData>
    <row r="1" spans="1:8" ht="28.5" customHeight="1" thickBot="1">
      <c r="A1" s="56" t="s">
        <v>0</v>
      </c>
      <c r="B1" s="57"/>
      <c r="C1" s="57"/>
      <c r="D1" s="57"/>
      <c r="E1" s="57"/>
      <c r="F1" s="57"/>
      <c r="G1" s="57"/>
      <c r="H1" s="58"/>
    </row>
    <row r="2" spans="1:8" ht="55.5" customHeight="1" thickBot="1">
      <c r="A2" s="59" t="s">
        <v>1</v>
      </c>
      <c r="B2" s="60"/>
      <c r="C2" s="60"/>
      <c r="D2" s="1">
        <v>2018</v>
      </c>
      <c r="E2" s="61">
        <v>2019</v>
      </c>
      <c r="F2" s="62"/>
      <c r="G2" s="63" t="s">
        <v>87</v>
      </c>
      <c r="H2" s="64"/>
    </row>
    <row r="3" spans="1:8" ht="32.25">
      <c r="A3" s="65" t="s">
        <v>2</v>
      </c>
      <c r="B3" s="66"/>
      <c r="C3" s="2" t="s">
        <v>3</v>
      </c>
      <c r="D3" s="3" t="s">
        <v>85</v>
      </c>
      <c r="E3" s="3" t="s">
        <v>4</v>
      </c>
      <c r="F3" s="3" t="s">
        <v>85</v>
      </c>
      <c r="G3" s="4" t="s">
        <v>5</v>
      </c>
      <c r="H3" s="5" t="s">
        <v>6</v>
      </c>
    </row>
    <row r="4" spans="1:8" ht="15.75">
      <c r="A4" s="6">
        <v>1</v>
      </c>
      <c r="B4" s="7" t="s">
        <v>7</v>
      </c>
      <c r="C4" s="8" t="s">
        <v>8</v>
      </c>
      <c r="D4" s="9">
        <v>1000</v>
      </c>
      <c r="E4" s="10">
        <v>1157.1400000000001</v>
      </c>
      <c r="F4" s="10">
        <v>1075</v>
      </c>
      <c r="G4" s="11">
        <f>(F4-E4)/E4</f>
        <v>-7.0985360457680224E-2</v>
      </c>
      <c r="H4" s="12">
        <f>(F4-D4)/D4</f>
        <v>7.4999999999999997E-2</v>
      </c>
    </row>
    <row r="5" spans="1:8" ht="15.75">
      <c r="A5" s="6">
        <v>2</v>
      </c>
      <c r="B5" s="7" t="s">
        <v>9</v>
      </c>
      <c r="C5" s="8" t="s">
        <v>10</v>
      </c>
      <c r="D5" s="9">
        <v>383.33</v>
      </c>
      <c r="E5" s="10">
        <v>412.5</v>
      </c>
      <c r="F5" s="10">
        <v>437.5</v>
      </c>
      <c r="G5" s="11">
        <f t="shared" ref="G5:G33" si="0">(F5-E5)/E5</f>
        <v>6.0606060606060608E-2</v>
      </c>
      <c r="H5" s="12">
        <f t="shared" ref="H5:H33" si="1">(F5-D5)/D5</f>
        <v>0.14131427229802004</v>
      </c>
    </row>
    <row r="6" spans="1:8" ht="15.75">
      <c r="A6" s="6">
        <v>3</v>
      </c>
      <c r="B6" s="7" t="s">
        <v>11</v>
      </c>
      <c r="C6" s="8" t="s">
        <v>12</v>
      </c>
      <c r="D6" s="13">
        <v>350</v>
      </c>
      <c r="E6" s="10">
        <v>475</v>
      </c>
      <c r="F6" s="10">
        <v>450</v>
      </c>
      <c r="G6" s="11">
        <f t="shared" si="0"/>
        <v>-5.2631578947368418E-2</v>
      </c>
      <c r="H6" s="12">
        <f t="shared" si="1"/>
        <v>0.2857142857142857</v>
      </c>
    </row>
    <row r="7" spans="1:8" ht="15.75">
      <c r="A7" s="14">
        <v>4</v>
      </c>
      <c r="B7" s="15" t="s">
        <v>13</v>
      </c>
      <c r="C7" s="16" t="s">
        <v>14</v>
      </c>
      <c r="D7" s="9">
        <v>600</v>
      </c>
      <c r="E7" s="10">
        <v>729.29</v>
      </c>
      <c r="F7" s="10">
        <v>711.67</v>
      </c>
      <c r="G7" s="11">
        <f t="shared" si="0"/>
        <v>-2.4160484855133082E-2</v>
      </c>
      <c r="H7" s="12">
        <f t="shared" si="1"/>
        <v>0.1861166666666666</v>
      </c>
    </row>
    <row r="8" spans="1:8" ht="15.75">
      <c r="A8" s="6">
        <v>5</v>
      </c>
      <c r="B8" s="17" t="s">
        <v>15</v>
      </c>
      <c r="C8" s="8" t="s">
        <v>16</v>
      </c>
      <c r="D8" s="9">
        <v>276.67</v>
      </c>
      <c r="E8" s="10">
        <v>320</v>
      </c>
      <c r="F8" s="10">
        <v>302.5</v>
      </c>
      <c r="G8" s="11">
        <f t="shared" si="0"/>
        <v>-5.46875E-2</v>
      </c>
      <c r="H8" s="12">
        <f t="shared" si="1"/>
        <v>9.3360320959988377E-2</v>
      </c>
    </row>
    <row r="9" spans="1:8" ht="15.75">
      <c r="A9" s="6">
        <v>6</v>
      </c>
      <c r="B9" s="17" t="s">
        <v>17</v>
      </c>
      <c r="C9" s="8" t="s">
        <v>18</v>
      </c>
      <c r="D9" s="9">
        <v>461.67</v>
      </c>
      <c r="E9" s="10">
        <v>397.14</v>
      </c>
      <c r="F9" s="10">
        <v>454</v>
      </c>
      <c r="G9" s="11">
        <f t="shared" si="0"/>
        <v>0.14317369189706405</v>
      </c>
      <c r="H9" s="12">
        <f t="shared" si="1"/>
        <v>-1.6613598457772903E-2</v>
      </c>
    </row>
    <row r="10" spans="1:8" ht="15.75">
      <c r="A10" s="6">
        <v>7</v>
      </c>
      <c r="B10" s="17" t="s">
        <v>19</v>
      </c>
      <c r="C10" s="8" t="s">
        <v>20</v>
      </c>
      <c r="D10" s="9">
        <v>117.5</v>
      </c>
      <c r="E10" s="10">
        <v>176</v>
      </c>
      <c r="F10" s="10">
        <v>162</v>
      </c>
      <c r="G10" s="11">
        <f t="shared" si="0"/>
        <v>-7.9545454545454544E-2</v>
      </c>
      <c r="H10" s="12">
        <f t="shared" si="1"/>
        <v>0.37872340425531914</v>
      </c>
    </row>
    <row r="11" spans="1:8" ht="15.75">
      <c r="A11" s="6">
        <v>8</v>
      </c>
      <c r="B11" s="7" t="s">
        <v>21</v>
      </c>
      <c r="C11" s="8" t="s">
        <v>22</v>
      </c>
      <c r="D11" s="9">
        <v>500</v>
      </c>
      <c r="E11" s="10">
        <v>576.66999999999996</v>
      </c>
      <c r="F11" s="10">
        <v>576.25</v>
      </c>
      <c r="G11" s="11">
        <f t="shared" si="0"/>
        <v>-7.2831948948264881E-4</v>
      </c>
      <c r="H11" s="12">
        <f t="shared" si="1"/>
        <v>0.1525</v>
      </c>
    </row>
    <row r="12" spans="1:8" ht="15.75">
      <c r="A12" s="6">
        <v>9</v>
      </c>
      <c r="B12" s="7" t="s">
        <v>23</v>
      </c>
      <c r="C12" s="8" t="s">
        <v>24</v>
      </c>
      <c r="D12" s="9">
        <v>180</v>
      </c>
      <c r="E12" s="10">
        <v>362.14</v>
      </c>
      <c r="F12" s="10">
        <v>331.67</v>
      </c>
      <c r="G12" s="11">
        <f t="shared" si="0"/>
        <v>-8.4138730877561088E-2</v>
      </c>
      <c r="H12" s="12">
        <f t="shared" si="1"/>
        <v>0.8426111111111112</v>
      </c>
    </row>
    <row r="13" spans="1:8" ht="15.75">
      <c r="A13" s="6">
        <v>10</v>
      </c>
      <c r="B13" s="7" t="s">
        <v>25</v>
      </c>
      <c r="C13" s="8" t="s">
        <v>26</v>
      </c>
      <c r="D13" s="9">
        <v>195</v>
      </c>
      <c r="E13" s="10">
        <v>372.86</v>
      </c>
      <c r="F13" s="10">
        <v>320</v>
      </c>
      <c r="G13" s="11">
        <f t="shared" si="0"/>
        <v>-0.14176902858981927</v>
      </c>
      <c r="H13" s="12">
        <f t="shared" si="1"/>
        <v>0.64102564102564108</v>
      </c>
    </row>
    <row r="14" spans="1:8" ht="15.75">
      <c r="A14" s="6">
        <v>11</v>
      </c>
      <c r="B14" s="7" t="s">
        <v>27</v>
      </c>
      <c r="C14" s="8" t="s">
        <v>28</v>
      </c>
      <c r="D14" s="9">
        <v>112.5</v>
      </c>
      <c r="E14" s="10">
        <v>140</v>
      </c>
      <c r="F14" s="10">
        <v>150</v>
      </c>
      <c r="G14" s="11">
        <f t="shared" si="0"/>
        <v>7.1428571428571425E-2</v>
      </c>
      <c r="H14" s="12">
        <f t="shared" si="1"/>
        <v>0.33333333333333331</v>
      </c>
    </row>
    <row r="15" spans="1:8" ht="15.75">
      <c r="A15" s="6">
        <v>12</v>
      </c>
      <c r="B15" s="7" t="s">
        <v>29</v>
      </c>
      <c r="C15" s="8" t="s">
        <v>30</v>
      </c>
      <c r="D15" s="13">
        <v>115</v>
      </c>
      <c r="E15" s="13">
        <v>150</v>
      </c>
      <c r="F15" s="10">
        <v>200</v>
      </c>
      <c r="G15" s="11">
        <f t="shared" si="0"/>
        <v>0.33333333333333331</v>
      </c>
      <c r="H15" s="12">
        <f t="shared" si="1"/>
        <v>0.73913043478260865</v>
      </c>
    </row>
    <row r="16" spans="1:8" ht="15.75">
      <c r="A16" s="6">
        <v>13</v>
      </c>
      <c r="B16" s="7" t="s">
        <v>32</v>
      </c>
      <c r="C16" s="8" t="s">
        <v>33</v>
      </c>
      <c r="D16" s="9">
        <v>230</v>
      </c>
      <c r="E16" s="10">
        <v>254.29</v>
      </c>
      <c r="F16" s="10">
        <v>268</v>
      </c>
      <c r="G16" s="11">
        <f t="shared" si="0"/>
        <v>5.3914821660309128E-2</v>
      </c>
      <c r="H16" s="12">
        <f t="shared" si="1"/>
        <v>0.16521739130434782</v>
      </c>
    </row>
    <row r="17" spans="1:8" ht="15.75">
      <c r="A17" s="6">
        <v>14</v>
      </c>
      <c r="B17" s="19" t="s">
        <v>34</v>
      </c>
      <c r="C17" s="8" t="s">
        <v>35</v>
      </c>
      <c r="D17" s="9">
        <v>733.33</v>
      </c>
      <c r="E17" s="10">
        <v>1087.5</v>
      </c>
      <c r="F17" s="10">
        <v>1190</v>
      </c>
      <c r="G17" s="11">
        <f t="shared" si="0"/>
        <v>9.4252873563218389E-2</v>
      </c>
      <c r="H17" s="12">
        <f t="shared" si="1"/>
        <v>0.62273464879385809</v>
      </c>
    </row>
    <row r="18" spans="1:8" ht="15.75">
      <c r="A18" s="14">
        <v>15</v>
      </c>
      <c r="B18" s="15" t="s">
        <v>36</v>
      </c>
      <c r="C18" s="16" t="s">
        <v>37</v>
      </c>
      <c r="D18" s="9">
        <v>786.67</v>
      </c>
      <c r="E18" s="10">
        <v>860</v>
      </c>
      <c r="F18" s="10">
        <v>832</v>
      </c>
      <c r="G18" s="11">
        <f t="shared" si="0"/>
        <v>-3.255813953488372E-2</v>
      </c>
      <c r="H18" s="12">
        <f t="shared" si="1"/>
        <v>5.7622637192215345E-2</v>
      </c>
    </row>
    <row r="19" spans="1:8" ht="15.75">
      <c r="A19" s="6">
        <v>16</v>
      </c>
      <c r="B19" s="15" t="s">
        <v>38</v>
      </c>
      <c r="C19" s="8" t="s">
        <v>39</v>
      </c>
      <c r="D19" s="9">
        <v>220</v>
      </c>
      <c r="E19" s="10">
        <v>226</v>
      </c>
      <c r="F19" s="10">
        <v>240</v>
      </c>
      <c r="G19" s="11">
        <f t="shared" si="0"/>
        <v>6.1946902654867256E-2</v>
      </c>
      <c r="H19" s="12">
        <f t="shared" si="1"/>
        <v>9.0909090909090912E-2</v>
      </c>
    </row>
    <row r="20" spans="1:8" ht="15.75">
      <c r="A20" s="6">
        <v>17</v>
      </c>
      <c r="B20" s="15" t="s">
        <v>40</v>
      </c>
      <c r="C20" s="8" t="s">
        <v>41</v>
      </c>
      <c r="D20" s="9">
        <v>265</v>
      </c>
      <c r="E20" s="10">
        <v>300</v>
      </c>
      <c r="F20" s="10">
        <v>315</v>
      </c>
      <c r="G20" s="11">
        <f t="shared" si="0"/>
        <v>0.05</v>
      </c>
      <c r="H20" s="12">
        <f t="shared" si="1"/>
        <v>0.18867924528301888</v>
      </c>
    </row>
    <row r="21" spans="1:8" ht="15.75">
      <c r="A21" s="6">
        <v>18</v>
      </c>
      <c r="B21" s="15" t="s">
        <v>42</v>
      </c>
      <c r="C21" s="8" t="s">
        <v>43</v>
      </c>
      <c r="D21" s="9">
        <v>500</v>
      </c>
      <c r="E21" s="10">
        <v>600</v>
      </c>
      <c r="F21" s="10">
        <v>565</v>
      </c>
      <c r="G21" s="11">
        <f t="shared" si="0"/>
        <v>-5.8333333333333334E-2</v>
      </c>
      <c r="H21" s="12">
        <f t="shared" si="1"/>
        <v>0.13</v>
      </c>
    </row>
    <row r="22" spans="1:8" ht="15.75">
      <c r="A22" s="6">
        <v>19</v>
      </c>
      <c r="B22" s="15" t="s">
        <v>44</v>
      </c>
      <c r="C22" s="15" t="s">
        <v>45</v>
      </c>
      <c r="D22" s="9">
        <v>165</v>
      </c>
      <c r="E22" s="10">
        <v>247.14</v>
      </c>
      <c r="F22" s="10">
        <v>306.25</v>
      </c>
      <c r="G22" s="11">
        <f t="shared" si="0"/>
        <v>0.23917617544711506</v>
      </c>
      <c r="H22" s="12">
        <f t="shared" si="1"/>
        <v>0.85606060606060608</v>
      </c>
    </row>
    <row r="23" spans="1:8" ht="15.75">
      <c r="A23" s="6">
        <v>20</v>
      </c>
      <c r="B23" s="15" t="s">
        <v>46</v>
      </c>
      <c r="C23" s="8" t="s">
        <v>47</v>
      </c>
      <c r="D23" s="9">
        <v>366.67</v>
      </c>
      <c r="E23" s="10">
        <v>549</v>
      </c>
      <c r="F23" s="10">
        <v>470</v>
      </c>
      <c r="G23" s="11">
        <f t="shared" si="0"/>
        <v>-0.14389799635701275</v>
      </c>
      <c r="H23" s="12">
        <f t="shared" si="1"/>
        <v>0.28180652903155418</v>
      </c>
    </row>
    <row r="24" spans="1:8" ht="15.75">
      <c r="A24" s="6">
        <v>21</v>
      </c>
      <c r="B24" s="15" t="s">
        <v>48</v>
      </c>
      <c r="C24" s="8" t="s">
        <v>49</v>
      </c>
      <c r="D24" s="9">
        <v>247</v>
      </c>
      <c r="E24" s="10">
        <v>360.71</v>
      </c>
      <c r="F24" s="10">
        <v>366</v>
      </c>
      <c r="G24" s="11">
        <f t="shared" si="0"/>
        <v>1.4665520778464752E-2</v>
      </c>
      <c r="H24" s="12">
        <f t="shared" si="1"/>
        <v>0.48178137651821862</v>
      </c>
    </row>
    <row r="25" spans="1:8" ht="15.75">
      <c r="A25" s="6">
        <v>22</v>
      </c>
      <c r="B25" s="15" t="s">
        <v>50</v>
      </c>
      <c r="C25" s="8" t="s">
        <v>51</v>
      </c>
      <c r="D25" s="9">
        <v>538.33000000000004</v>
      </c>
      <c r="E25" s="10">
        <v>720</v>
      </c>
      <c r="F25" s="10">
        <v>850</v>
      </c>
      <c r="G25" s="11">
        <f t="shared" si="0"/>
        <v>0.18055555555555555</v>
      </c>
      <c r="H25" s="12">
        <f t="shared" si="1"/>
        <v>0.57895714524548125</v>
      </c>
    </row>
    <row r="26" spans="1:8" ht="15.75">
      <c r="A26" s="6">
        <v>23</v>
      </c>
      <c r="B26" s="15" t="s">
        <v>52</v>
      </c>
      <c r="C26" s="8" t="s">
        <v>53</v>
      </c>
      <c r="D26" s="13">
        <v>350</v>
      </c>
      <c r="E26" s="10">
        <v>481.25</v>
      </c>
      <c r="F26" s="10">
        <v>500</v>
      </c>
      <c r="G26" s="11">
        <f t="shared" si="0"/>
        <v>3.896103896103896E-2</v>
      </c>
      <c r="H26" s="12">
        <f t="shared" si="1"/>
        <v>0.42857142857142855</v>
      </c>
    </row>
    <row r="27" spans="1:8" ht="15.75">
      <c r="A27" s="6">
        <v>24</v>
      </c>
      <c r="B27" s="15" t="s">
        <v>54</v>
      </c>
      <c r="C27" s="8" t="s">
        <v>55</v>
      </c>
      <c r="D27" s="9">
        <v>116.25</v>
      </c>
      <c r="E27" s="10">
        <v>236.43</v>
      </c>
      <c r="F27" s="10">
        <v>252.5</v>
      </c>
      <c r="G27" s="11">
        <f t="shared" si="0"/>
        <v>6.7969377828532726E-2</v>
      </c>
      <c r="H27" s="12">
        <f t="shared" si="1"/>
        <v>1.1720430107526882</v>
      </c>
    </row>
    <row r="28" spans="1:8" ht="15.75">
      <c r="A28" s="6">
        <v>25</v>
      </c>
      <c r="B28" s="15" t="s">
        <v>56</v>
      </c>
      <c r="C28" s="8" t="s">
        <v>57</v>
      </c>
      <c r="D28" s="9">
        <v>190</v>
      </c>
      <c r="E28" s="10">
        <v>306.67</v>
      </c>
      <c r="F28" s="10">
        <v>305</v>
      </c>
      <c r="G28" s="11">
        <f t="shared" si="0"/>
        <v>-5.4455929826850227E-3</v>
      </c>
      <c r="H28" s="12">
        <f t="shared" si="1"/>
        <v>0.60526315789473684</v>
      </c>
    </row>
    <row r="29" spans="1:8" ht="15.75">
      <c r="A29" s="6">
        <v>26</v>
      </c>
      <c r="B29" s="15" t="s">
        <v>58</v>
      </c>
      <c r="C29" s="8" t="s">
        <v>59</v>
      </c>
      <c r="D29" s="13">
        <v>301.67</v>
      </c>
      <c r="E29" s="10">
        <v>365.71</v>
      </c>
      <c r="F29" s="10">
        <v>350</v>
      </c>
      <c r="G29" s="11">
        <f t="shared" si="0"/>
        <v>-4.2957534658609228E-2</v>
      </c>
      <c r="H29" s="12">
        <f t="shared" si="1"/>
        <v>0.16020817449530939</v>
      </c>
    </row>
    <row r="30" spans="1:8" ht="15.75">
      <c r="A30" s="6">
        <v>27</v>
      </c>
      <c r="B30" s="15" t="s">
        <v>60</v>
      </c>
      <c r="C30" s="8" t="s">
        <v>61</v>
      </c>
      <c r="D30" s="9">
        <v>76.67</v>
      </c>
      <c r="E30" s="10">
        <v>106.67</v>
      </c>
      <c r="F30" s="10">
        <v>116</v>
      </c>
      <c r="G30" s="11">
        <f t="shared" si="0"/>
        <v>8.7466016686978509E-2</v>
      </c>
      <c r="H30" s="12">
        <f t="shared" si="1"/>
        <v>0.51297769662188597</v>
      </c>
    </row>
    <row r="31" spans="1:8" ht="15.75">
      <c r="A31" s="6">
        <v>28</v>
      </c>
      <c r="B31" s="15" t="s">
        <v>62</v>
      </c>
      <c r="C31" s="8" t="s">
        <v>63</v>
      </c>
      <c r="D31" s="9">
        <v>737.5</v>
      </c>
      <c r="E31" s="10">
        <v>806.25</v>
      </c>
      <c r="F31" s="10">
        <v>787.5</v>
      </c>
      <c r="G31" s="11">
        <f t="shared" si="0"/>
        <v>-2.3255813953488372E-2</v>
      </c>
      <c r="H31" s="12">
        <f t="shared" si="1"/>
        <v>6.7796610169491525E-2</v>
      </c>
    </row>
    <row r="32" spans="1:8" ht="15.75">
      <c r="A32" s="6">
        <v>29</v>
      </c>
      <c r="B32" s="15" t="s">
        <v>64</v>
      </c>
      <c r="C32" s="8" t="s">
        <v>65</v>
      </c>
      <c r="D32" s="9">
        <v>390</v>
      </c>
      <c r="E32" s="10">
        <v>600</v>
      </c>
      <c r="F32" s="10">
        <v>625</v>
      </c>
      <c r="G32" s="11">
        <f t="shared" si="0"/>
        <v>4.1666666666666664E-2</v>
      </c>
      <c r="H32" s="12">
        <f t="shared" si="1"/>
        <v>0.60256410256410253</v>
      </c>
    </row>
    <row r="33" spans="1:8" ht="16.5" thickBot="1">
      <c r="A33" s="20">
        <v>30</v>
      </c>
      <c r="B33" s="21" t="s">
        <v>66</v>
      </c>
      <c r="C33" s="22" t="s">
        <v>67</v>
      </c>
      <c r="D33" s="23">
        <v>280</v>
      </c>
      <c r="E33" s="24">
        <v>310</v>
      </c>
      <c r="F33" s="24">
        <v>330</v>
      </c>
      <c r="G33" s="50">
        <f t="shared" si="0"/>
        <v>6.4516129032258063E-2</v>
      </c>
      <c r="H33" s="51">
        <f t="shared" si="1"/>
        <v>0.17857142857142858</v>
      </c>
    </row>
    <row r="34" spans="1:8" ht="15.75">
      <c r="A34" s="25" t="s">
        <v>68</v>
      </c>
      <c r="B34" s="25"/>
      <c r="C34" s="25"/>
      <c r="D34" s="25"/>
      <c r="E34" s="25"/>
      <c r="F34" s="25"/>
      <c r="G34" s="25"/>
      <c r="H34" s="25"/>
    </row>
  </sheetData>
  <mergeCells count="5">
    <mergeCell ref="A1:H1"/>
    <mergeCell ref="A2:C2"/>
    <mergeCell ref="E2:F2"/>
    <mergeCell ref="G2:H2"/>
    <mergeCell ref="A3:B3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H35"/>
  <sheetViews>
    <sheetView workbookViewId="0">
      <selection activeCell="K5" sqref="K5"/>
    </sheetView>
  </sheetViews>
  <sheetFormatPr defaultRowHeight="15"/>
  <cols>
    <col min="1" max="1" width="3.85546875" customWidth="1"/>
    <col min="2" max="2" width="17.140625" customWidth="1"/>
    <col min="3" max="3" width="16" customWidth="1"/>
    <col min="10" max="11" width="9.140625" customWidth="1"/>
  </cols>
  <sheetData>
    <row r="1" spans="1:8" ht="28.5" customHeight="1" thickBot="1">
      <c r="A1" s="67" t="s">
        <v>69</v>
      </c>
      <c r="B1" s="68"/>
      <c r="C1" s="68"/>
      <c r="D1" s="68"/>
      <c r="E1" s="68"/>
      <c r="F1" s="68"/>
      <c r="G1" s="68"/>
      <c r="H1" s="69"/>
    </row>
    <row r="2" spans="1:8" ht="58.5" customHeight="1" thickBot="1">
      <c r="A2" s="70" t="s">
        <v>1</v>
      </c>
      <c r="B2" s="71"/>
      <c r="C2" s="72"/>
      <c r="D2" s="26">
        <v>2018</v>
      </c>
      <c r="E2" s="73">
        <v>2019</v>
      </c>
      <c r="F2" s="74"/>
      <c r="G2" s="63" t="s">
        <v>86</v>
      </c>
      <c r="H2" s="64"/>
    </row>
    <row r="3" spans="1:8" ht="32.25">
      <c r="A3" s="75" t="s">
        <v>2</v>
      </c>
      <c r="B3" s="76"/>
      <c r="C3" s="27" t="s">
        <v>3</v>
      </c>
      <c r="D3" s="3" t="s">
        <v>85</v>
      </c>
      <c r="E3" s="3" t="s">
        <v>4</v>
      </c>
      <c r="F3" s="3" t="s">
        <v>85</v>
      </c>
      <c r="G3" s="28" t="s">
        <v>5</v>
      </c>
      <c r="H3" s="29" t="s">
        <v>6</v>
      </c>
    </row>
    <row r="4" spans="1:8" ht="15.75">
      <c r="A4" s="30">
        <v>1</v>
      </c>
      <c r="B4" s="31" t="s">
        <v>7</v>
      </c>
      <c r="C4" s="32" t="s">
        <v>70</v>
      </c>
      <c r="D4" s="52">
        <v>1252</v>
      </c>
      <c r="E4" s="53">
        <v>1302.5</v>
      </c>
      <c r="F4" s="53">
        <v>1340</v>
      </c>
      <c r="G4" s="33">
        <f>(F4-E4)/E4</f>
        <v>2.8790786948176585E-2</v>
      </c>
      <c r="H4" s="34">
        <f>(F4-D4)/D4</f>
        <v>7.0287539936102233E-2</v>
      </c>
    </row>
    <row r="5" spans="1:8" ht="15.75">
      <c r="A5" s="35">
        <v>2</v>
      </c>
      <c r="B5" s="36" t="s">
        <v>9</v>
      </c>
      <c r="C5" s="37" t="s">
        <v>10</v>
      </c>
      <c r="D5" s="53">
        <v>910</v>
      </c>
      <c r="E5" s="53">
        <v>885</v>
      </c>
      <c r="F5" s="53">
        <v>958.33</v>
      </c>
      <c r="G5" s="33">
        <f t="shared" ref="G5:G33" si="0">(F5-E5)/E5</f>
        <v>8.2858757062146945E-2</v>
      </c>
      <c r="H5" s="34">
        <f t="shared" ref="H5:H32" si="1">(F5-D5)/D5</f>
        <v>5.3109890109890152E-2</v>
      </c>
    </row>
    <row r="6" spans="1:8" ht="15.75">
      <c r="A6" s="35">
        <v>3</v>
      </c>
      <c r="B6" s="36" t="s">
        <v>11</v>
      </c>
      <c r="C6" s="37" t="s">
        <v>71</v>
      </c>
      <c r="D6" s="53">
        <v>640</v>
      </c>
      <c r="E6" s="53">
        <v>618.33000000000004</v>
      </c>
      <c r="F6" s="53">
        <v>870</v>
      </c>
      <c r="G6" s="33">
        <f t="shared" si="0"/>
        <v>0.40701567124351068</v>
      </c>
      <c r="H6" s="34">
        <f t="shared" si="1"/>
        <v>0.359375</v>
      </c>
    </row>
    <row r="7" spans="1:8" ht="15.75">
      <c r="A7" s="35">
        <v>4</v>
      </c>
      <c r="B7" s="38" t="s">
        <v>13</v>
      </c>
      <c r="C7" s="37" t="s">
        <v>14</v>
      </c>
      <c r="D7" s="53">
        <v>1170</v>
      </c>
      <c r="E7" s="53">
        <v>1208.33</v>
      </c>
      <c r="F7" s="53">
        <v>1168.33</v>
      </c>
      <c r="G7" s="33">
        <f t="shared" si="0"/>
        <v>-3.3103539595971301E-2</v>
      </c>
      <c r="H7" s="34">
        <f t="shared" si="1"/>
        <v>-1.4273504273504896E-3</v>
      </c>
    </row>
    <row r="8" spans="1:8" ht="15.75">
      <c r="A8" s="39">
        <v>5</v>
      </c>
      <c r="B8" s="40" t="s">
        <v>15</v>
      </c>
      <c r="C8" s="41" t="s">
        <v>16</v>
      </c>
      <c r="D8" s="53">
        <v>660</v>
      </c>
      <c r="E8" s="53">
        <v>640</v>
      </c>
      <c r="F8" s="53">
        <v>800</v>
      </c>
      <c r="G8" s="33">
        <f t="shared" si="0"/>
        <v>0.25</v>
      </c>
      <c r="H8" s="34">
        <f t="shared" si="1"/>
        <v>0.21212121212121213</v>
      </c>
    </row>
    <row r="9" spans="1:8" ht="15.75">
      <c r="A9" s="39">
        <v>6</v>
      </c>
      <c r="B9" s="40" t="s">
        <v>17</v>
      </c>
      <c r="C9" s="41" t="s">
        <v>18</v>
      </c>
      <c r="D9" s="53">
        <v>864</v>
      </c>
      <c r="E9" s="53">
        <v>866.67</v>
      </c>
      <c r="F9" s="53">
        <v>985</v>
      </c>
      <c r="G9" s="33">
        <f t="shared" si="0"/>
        <v>0.13653409025349908</v>
      </c>
      <c r="H9" s="34">
        <f t="shared" si="1"/>
        <v>0.14004629629629631</v>
      </c>
    </row>
    <row r="10" spans="1:8" ht="15.75">
      <c r="A10" s="39">
        <v>7</v>
      </c>
      <c r="B10" s="40" t="s">
        <v>19</v>
      </c>
      <c r="C10" s="41" t="s">
        <v>20</v>
      </c>
      <c r="D10" s="53">
        <v>250</v>
      </c>
      <c r="E10" s="53">
        <v>233.33</v>
      </c>
      <c r="F10" s="53">
        <v>205</v>
      </c>
      <c r="G10" s="33">
        <f t="shared" si="0"/>
        <v>-0.12141602022886046</v>
      </c>
      <c r="H10" s="34">
        <f t="shared" si="1"/>
        <v>-0.18</v>
      </c>
    </row>
    <row r="11" spans="1:8" ht="15.75">
      <c r="A11" s="35">
        <v>8</v>
      </c>
      <c r="B11" s="36" t="s">
        <v>21</v>
      </c>
      <c r="C11" s="37" t="s">
        <v>72</v>
      </c>
      <c r="D11" s="18" t="s">
        <v>31</v>
      </c>
      <c r="E11" s="53">
        <v>745</v>
      </c>
      <c r="F11" s="53">
        <v>745</v>
      </c>
      <c r="G11" s="33">
        <f t="shared" si="0"/>
        <v>0</v>
      </c>
      <c r="H11" s="42" t="s">
        <v>31</v>
      </c>
    </row>
    <row r="12" spans="1:8" ht="15.75">
      <c r="A12" s="35">
        <v>9</v>
      </c>
      <c r="B12" s="36" t="s">
        <v>23</v>
      </c>
      <c r="C12" s="37" t="s">
        <v>24</v>
      </c>
      <c r="D12" s="53">
        <v>282.5</v>
      </c>
      <c r="E12" s="53">
        <v>510</v>
      </c>
      <c r="F12" s="53">
        <v>420</v>
      </c>
      <c r="G12" s="33">
        <f t="shared" si="0"/>
        <v>-0.17647058823529413</v>
      </c>
      <c r="H12" s="34">
        <f t="shared" si="1"/>
        <v>0.48672566371681414</v>
      </c>
    </row>
    <row r="13" spans="1:8" ht="15.75">
      <c r="A13" s="35">
        <v>10</v>
      </c>
      <c r="B13" s="36" t="s">
        <v>25</v>
      </c>
      <c r="C13" s="37" t="s">
        <v>73</v>
      </c>
      <c r="D13" s="53">
        <v>332</v>
      </c>
      <c r="E13" s="53">
        <v>500</v>
      </c>
      <c r="F13" s="53">
        <v>511.67</v>
      </c>
      <c r="G13" s="33">
        <f t="shared" si="0"/>
        <v>2.3340000000000031E-2</v>
      </c>
      <c r="H13" s="34">
        <f t="shared" si="1"/>
        <v>0.54117469879518076</v>
      </c>
    </row>
    <row r="14" spans="1:8" ht="15.75">
      <c r="A14" s="35">
        <v>11</v>
      </c>
      <c r="B14" s="36" t="s">
        <v>27</v>
      </c>
      <c r="C14" s="37" t="s">
        <v>28</v>
      </c>
      <c r="D14" s="18" t="s">
        <v>31</v>
      </c>
      <c r="E14" s="18" t="s">
        <v>31</v>
      </c>
      <c r="F14" s="53">
        <v>175</v>
      </c>
      <c r="G14" s="18" t="s">
        <v>31</v>
      </c>
      <c r="H14" s="42" t="s">
        <v>31</v>
      </c>
    </row>
    <row r="15" spans="1:8" ht="15.75">
      <c r="A15" s="35">
        <v>12</v>
      </c>
      <c r="B15" s="36" t="s">
        <v>29</v>
      </c>
      <c r="C15" s="37" t="s">
        <v>30</v>
      </c>
      <c r="D15" s="18" t="s">
        <v>31</v>
      </c>
      <c r="E15" s="54">
        <v>180</v>
      </c>
      <c r="F15" s="18" t="s">
        <v>31</v>
      </c>
      <c r="G15" s="18" t="s">
        <v>31</v>
      </c>
      <c r="H15" s="42" t="s">
        <v>31</v>
      </c>
    </row>
    <row r="16" spans="1:8" ht="15.75">
      <c r="A16" s="35">
        <v>13</v>
      </c>
      <c r="B16" s="36" t="s">
        <v>32</v>
      </c>
      <c r="C16" s="37" t="s">
        <v>74</v>
      </c>
      <c r="D16" s="54">
        <v>460</v>
      </c>
      <c r="E16" s="53">
        <v>360</v>
      </c>
      <c r="F16" s="53">
        <v>270</v>
      </c>
      <c r="G16" s="33">
        <f t="shared" si="0"/>
        <v>-0.25</v>
      </c>
      <c r="H16" s="34">
        <f t="shared" si="1"/>
        <v>-0.41304347826086957</v>
      </c>
    </row>
    <row r="17" spans="1:8" ht="15.75">
      <c r="A17" s="35">
        <v>14</v>
      </c>
      <c r="B17" s="43" t="s">
        <v>34</v>
      </c>
      <c r="C17" s="37" t="s">
        <v>75</v>
      </c>
      <c r="D17" s="53">
        <v>1004.33</v>
      </c>
      <c r="E17" s="53">
        <v>1293.33</v>
      </c>
      <c r="F17" s="53">
        <v>1288</v>
      </c>
      <c r="G17" s="33">
        <f t="shared" si="0"/>
        <v>-4.1211446421253106E-3</v>
      </c>
      <c r="H17" s="34">
        <f t="shared" si="1"/>
        <v>0.28244700447064208</v>
      </c>
    </row>
    <row r="18" spans="1:8" ht="15.75">
      <c r="A18" s="35">
        <v>15</v>
      </c>
      <c r="B18" s="38" t="s">
        <v>36</v>
      </c>
      <c r="C18" s="37" t="s">
        <v>37</v>
      </c>
      <c r="D18" s="18" t="s">
        <v>31</v>
      </c>
      <c r="E18" s="53">
        <v>960</v>
      </c>
      <c r="F18" s="53">
        <v>960</v>
      </c>
      <c r="G18" s="33">
        <f t="shared" si="0"/>
        <v>0</v>
      </c>
      <c r="H18" s="42" t="s">
        <v>31</v>
      </c>
    </row>
    <row r="19" spans="1:8" ht="15.75">
      <c r="A19" s="35">
        <v>16</v>
      </c>
      <c r="B19" s="38" t="s">
        <v>38</v>
      </c>
      <c r="C19" s="37" t="s">
        <v>39</v>
      </c>
      <c r="D19" s="18" t="s">
        <v>31</v>
      </c>
      <c r="E19" s="53">
        <v>490</v>
      </c>
      <c r="F19" s="53">
        <v>330</v>
      </c>
      <c r="G19" s="33">
        <f t="shared" si="0"/>
        <v>-0.32653061224489793</v>
      </c>
      <c r="H19" s="42" t="s">
        <v>31</v>
      </c>
    </row>
    <row r="20" spans="1:8" ht="15.75">
      <c r="A20" s="35">
        <v>17</v>
      </c>
      <c r="B20" s="38" t="s">
        <v>40</v>
      </c>
      <c r="C20" s="37" t="s">
        <v>76</v>
      </c>
      <c r="D20" s="53">
        <v>420</v>
      </c>
      <c r="E20" s="53">
        <v>460</v>
      </c>
      <c r="F20" s="53">
        <v>420</v>
      </c>
      <c r="G20" s="33">
        <f t="shared" si="0"/>
        <v>-8.6956521739130432E-2</v>
      </c>
      <c r="H20" s="34">
        <f t="shared" si="1"/>
        <v>0</v>
      </c>
    </row>
    <row r="21" spans="1:8" ht="15.75">
      <c r="A21" s="35">
        <v>18</v>
      </c>
      <c r="B21" s="38" t="s">
        <v>42</v>
      </c>
      <c r="C21" s="44" t="s">
        <v>43</v>
      </c>
      <c r="D21" s="53">
        <v>600</v>
      </c>
      <c r="E21" s="18" t="s">
        <v>31</v>
      </c>
      <c r="F21" s="53">
        <v>740</v>
      </c>
      <c r="G21" s="18" t="s">
        <v>31</v>
      </c>
      <c r="H21" s="34">
        <f t="shared" si="1"/>
        <v>0.23333333333333334</v>
      </c>
    </row>
    <row r="22" spans="1:8" ht="15.75">
      <c r="A22" s="35">
        <v>19</v>
      </c>
      <c r="B22" s="38" t="s">
        <v>44</v>
      </c>
      <c r="C22" s="37" t="s">
        <v>45</v>
      </c>
      <c r="D22" s="53">
        <v>273.33</v>
      </c>
      <c r="E22" s="53">
        <v>356</v>
      </c>
      <c r="F22" s="53">
        <v>376</v>
      </c>
      <c r="G22" s="33">
        <f t="shared" si="0"/>
        <v>5.6179775280898875E-2</v>
      </c>
      <c r="H22" s="34">
        <f t="shared" si="1"/>
        <v>0.37562653203087848</v>
      </c>
    </row>
    <row r="23" spans="1:8" ht="15.75">
      <c r="A23" s="35">
        <v>20</v>
      </c>
      <c r="B23" s="38" t="s">
        <v>46</v>
      </c>
      <c r="C23" s="37" t="s">
        <v>77</v>
      </c>
      <c r="D23" s="53">
        <v>800</v>
      </c>
      <c r="E23" s="53">
        <v>600</v>
      </c>
      <c r="F23" s="53">
        <v>585</v>
      </c>
      <c r="G23" s="33">
        <f t="shared" si="0"/>
        <v>-2.5000000000000001E-2</v>
      </c>
      <c r="H23" s="34">
        <f t="shared" si="1"/>
        <v>-0.26874999999999999</v>
      </c>
    </row>
    <row r="24" spans="1:8" ht="15.75">
      <c r="A24" s="35">
        <v>21</v>
      </c>
      <c r="B24" s="38" t="s">
        <v>48</v>
      </c>
      <c r="C24" s="37" t="s">
        <v>49</v>
      </c>
      <c r="D24" s="53">
        <v>425</v>
      </c>
      <c r="E24" s="53">
        <v>466</v>
      </c>
      <c r="F24" s="53">
        <v>400</v>
      </c>
      <c r="G24" s="33">
        <f t="shared" si="0"/>
        <v>-0.14163090128755365</v>
      </c>
      <c r="H24" s="34">
        <f t="shared" si="1"/>
        <v>-5.8823529411764705E-2</v>
      </c>
    </row>
    <row r="25" spans="1:8" ht="15.75">
      <c r="A25" s="35">
        <v>22</v>
      </c>
      <c r="B25" s="38" t="s">
        <v>50</v>
      </c>
      <c r="C25" s="37" t="s">
        <v>78</v>
      </c>
      <c r="D25" s="54">
        <v>670</v>
      </c>
      <c r="E25" s="53">
        <v>1200</v>
      </c>
      <c r="F25" s="18" t="s">
        <v>31</v>
      </c>
      <c r="G25" s="18" t="s">
        <v>31</v>
      </c>
      <c r="H25" s="42" t="s">
        <v>31</v>
      </c>
    </row>
    <row r="26" spans="1:8" ht="15.75">
      <c r="A26" s="35">
        <v>23</v>
      </c>
      <c r="B26" s="38" t="s">
        <v>52</v>
      </c>
      <c r="C26" s="37" t="s">
        <v>53</v>
      </c>
      <c r="D26" s="53">
        <v>686.67</v>
      </c>
      <c r="E26" s="53">
        <v>640</v>
      </c>
      <c r="F26" s="53">
        <v>742</v>
      </c>
      <c r="G26" s="33">
        <f t="shared" si="0"/>
        <v>0.15937499999999999</v>
      </c>
      <c r="H26" s="34">
        <f t="shared" si="1"/>
        <v>8.0577278751074094E-2</v>
      </c>
    </row>
    <row r="27" spans="1:8" ht="15.75">
      <c r="A27" s="35">
        <v>24</v>
      </c>
      <c r="B27" s="38" t="s">
        <v>54</v>
      </c>
      <c r="C27" s="37" t="s">
        <v>79</v>
      </c>
      <c r="D27" s="53">
        <v>270</v>
      </c>
      <c r="E27" s="53">
        <v>359.4</v>
      </c>
      <c r="F27" s="53">
        <v>336</v>
      </c>
      <c r="G27" s="33">
        <f t="shared" si="0"/>
        <v>-6.5108514190317129E-2</v>
      </c>
      <c r="H27" s="34">
        <f t="shared" si="1"/>
        <v>0.24444444444444444</v>
      </c>
    </row>
    <row r="28" spans="1:8" ht="15.75">
      <c r="A28" s="35">
        <v>25</v>
      </c>
      <c r="B28" s="38" t="s">
        <v>56</v>
      </c>
      <c r="C28" s="37" t="s">
        <v>80</v>
      </c>
      <c r="D28" s="53">
        <v>333.33</v>
      </c>
      <c r="E28" s="53">
        <v>410</v>
      </c>
      <c r="F28" s="53">
        <v>415</v>
      </c>
      <c r="G28" s="33">
        <f t="shared" si="0"/>
        <v>1.2195121951219513E-2</v>
      </c>
      <c r="H28" s="34">
        <f t="shared" si="1"/>
        <v>0.24501245012450129</v>
      </c>
    </row>
    <row r="29" spans="1:8" ht="15.75">
      <c r="A29" s="35">
        <v>26</v>
      </c>
      <c r="B29" s="38" t="s">
        <v>58</v>
      </c>
      <c r="C29" s="37" t="s">
        <v>81</v>
      </c>
      <c r="D29" s="54">
        <v>460</v>
      </c>
      <c r="E29" s="53">
        <v>500</v>
      </c>
      <c r="F29" s="53">
        <v>432</v>
      </c>
      <c r="G29" s="33">
        <f t="shared" si="0"/>
        <v>-0.13600000000000001</v>
      </c>
      <c r="H29" s="34">
        <f t="shared" si="1"/>
        <v>-6.0869565217391307E-2</v>
      </c>
    </row>
    <row r="30" spans="1:8" ht="15.75">
      <c r="A30" s="35">
        <v>27</v>
      </c>
      <c r="B30" s="38" t="s">
        <v>60</v>
      </c>
      <c r="C30" s="37" t="s">
        <v>61</v>
      </c>
      <c r="D30" s="18" t="s">
        <v>31</v>
      </c>
      <c r="E30" s="53">
        <v>130</v>
      </c>
      <c r="F30" s="53">
        <v>140</v>
      </c>
      <c r="G30" s="33">
        <f t="shared" si="0"/>
        <v>7.6923076923076927E-2</v>
      </c>
      <c r="H30" s="42" t="s">
        <v>31</v>
      </c>
    </row>
    <row r="31" spans="1:8" ht="15.75">
      <c r="A31" s="35">
        <v>28</v>
      </c>
      <c r="B31" s="38" t="s">
        <v>62</v>
      </c>
      <c r="C31" s="37" t="s">
        <v>82</v>
      </c>
      <c r="D31" s="53">
        <v>760</v>
      </c>
      <c r="E31" s="53">
        <v>960</v>
      </c>
      <c r="F31" s="53">
        <v>1040</v>
      </c>
      <c r="G31" s="33">
        <f t="shared" si="0"/>
        <v>8.3333333333333329E-2</v>
      </c>
      <c r="H31" s="34">
        <f t="shared" si="1"/>
        <v>0.36842105263157893</v>
      </c>
    </row>
    <row r="32" spans="1:8" ht="15.75">
      <c r="A32" s="35">
        <v>29</v>
      </c>
      <c r="B32" s="38" t="s">
        <v>64</v>
      </c>
      <c r="C32" s="37" t="s">
        <v>65</v>
      </c>
      <c r="D32" s="54">
        <v>1600</v>
      </c>
      <c r="E32" s="53">
        <v>1216.67</v>
      </c>
      <c r="F32" s="53">
        <v>1225</v>
      </c>
      <c r="G32" s="33">
        <f t="shared" si="0"/>
        <v>6.8465565847764202E-3</v>
      </c>
      <c r="H32" s="34">
        <f t="shared" si="1"/>
        <v>-0.234375</v>
      </c>
    </row>
    <row r="33" spans="1:8" ht="16.5" thickBot="1">
      <c r="A33" s="45">
        <v>30</v>
      </c>
      <c r="B33" s="46" t="s">
        <v>66</v>
      </c>
      <c r="C33" s="47" t="s">
        <v>83</v>
      </c>
      <c r="D33" s="78" t="s">
        <v>31</v>
      </c>
      <c r="E33" s="55">
        <v>450</v>
      </c>
      <c r="F33" s="55">
        <v>450</v>
      </c>
      <c r="G33" s="48">
        <f t="shared" si="0"/>
        <v>0</v>
      </c>
      <c r="H33" s="49" t="s">
        <v>31</v>
      </c>
    </row>
    <row r="34" spans="1:8">
      <c r="A34" s="77" t="s">
        <v>84</v>
      </c>
      <c r="B34" s="77"/>
      <c r="C34" s="77"/>
      <c r="D34" s="77"/>
      <c r="E34" s="77"/>
      <c r="F34" s="77"/>
      <c r="G34" s="77"/>
      <c r="H34" s="77"/>
    </row>
    <row r="35" spans="1:8">
      <c r="A35" s="77"/>
      <c r="B35" s="77"/>
      <c r="C35" s="77"/>
      <c r="D35" s="77"/>
      <c r="E35" s="77"/>
      <c r="F35" s="77"/>
      <c r="G35" s="77"/>
      <c r="H35" s="77"/>
    </row>
  </sheetData>
  <mergeCells count="6">
    <mergeCell ref="A34:H35"/>
    <mergeCell ref="A1:H1"/>
    <mergeCell ref="A2:C2"/>
    <mergeCell ref="E2:F2"/>
    <mergeCell ref="G2:H2"/>
    <mergeCell ref="A3:B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2019-10-30T04:54:13Z</dcterms:created>
  <dcterms:modified xsi:type="dcterms:W3CDTF">2019-10-31T08:24:49Z</dcterms:modified>
</cp:coreProperties>
</file>