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0490" windowHeight="7155" activeTab="1"/>
  </bookViews>
  <sheets>
    <sheet name="Wholesale" sheetId="1" r:id="rId1"/>
    <sheet name="Retai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  <c r="H6" i="2"/>
  <c r="H7" i="2"/>
  <c r="H8" i="2"/>
  <c r="H9" i="2"/>
  <c r="H10" i="2"/>
  <c r="H11" i="2"/>
  <c r="H12" i="2"/>
  <c r="H13" i="2"/>
  <c r="H14" i="2"/>
  <c r="H17" i="2"/>
  <c r="H19" i="2"/>
  <c r="H20" i="2"/>
  <c r="H21" i="2"/>
  <c r="H22" i="2"/>
  <c r="H23" i="2"/>
  <c r="H24" i="2"/>
  <c r="H25" i="2"/>
  <c r="H26" i="2"/>
  <c r="H27" i="2"/>
  <c r="H28" i="2"/>
  <c r="H29" i="2"/>
  <c r="H31" i="2"/>
  <c r="H32" i="2"/>
  <c r="H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4" i="2"/>
  <c r="H5" i="1"/>
  <c r="H6" i="1"/>
  <c r="H7" i="1"/>
  <c r="H8" i="1"/>
  <c r="H9" i="1"/>
  <c r="H10" i="1"/>
  <c r="H11" i="1"/>
  <c r="H12" i="1"/>
  <c r="H13" i="1"/>
  <c r="H14" i="1"/>
  <c r="H15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4" i="1"/>
</calcChain>
</file>

<file path=xl/sharedStrings.xml><?xml version="1.0" encoding="utf-8"?>
<sst xmlns="http://schemas.openxmlformats.org/spreadsheetml/2006/main" count="157" uniqueCount="89">
  <si>
    <t xml:space="preserve">Table  1 :  Change in  Wholesale  Prices at Peliyagoda Fish Market (Rs/Kg) </t>
  </si>
  <si>
    <t>Variety</t>
  </si>
  <si>
    <t>Sinhala Name</t>
  </si>
  <si>
    <t>Common Name</t>
  </si>
  <si>
    <r>
      <t>3</t>
    </r>
    <r>
      <rPr>
        <b/>
        <vertAlign val="superscript"/>
        <sz val="10.5"/>
        <rFont val="Calibri"/>
        <family val="2"/>
        <scheme val="minor"/>
      </rPr>
      <t>rd</t>
    </r>
    <r>
      <rPr>
        <b/>
        <sz val="10.5"/>
        <rFont val="Calibri"/>
        <family val="2"/>
        <scheme val="minor"/>
      </rPr>
      <t xml:space="preserve"> week February</t>
    </r>
  </si>
  <si>
    <t xml:space="preserve">Last week </t>
  </si>
  <si>
    <t>Last Year</t>
  </si>
  <si>
    <t>තෝරා</t>
  </si>
  <si>
    <t>Seer (Nl)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</si>
  <si>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</si>
  <si>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</si>
  <si>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</si>
  <si>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</si>
  <si>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</si>
  <si>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</si>
  <si>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</si>
  <si>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</si>
  <si>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</si>
  <si>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</si>
  <si>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</si>
  <si>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</si>
  <si>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</si>
  <si>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Sharks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</si>
  <si>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</si>
  <si>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</si>
  <si>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</si>
  <si>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</si>
  <si>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</si>
  <si>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</si>
  <si>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</si>
  <si>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</si>
  <si>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</si>
  <si>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Anchovy</t>
  </si>
  <si>
    <t>ඉස්සා (M)</t>
  </si>
  <si>
    <t>Prawns (M) 3"</t>
  </si>
  <si>
    <t xml:space="preserve"> කොප්පරා</t>
  </si>
  <si>
    <t>Marlins</t>
  </si>
  <si>
    <t>අලගොඩුවා</t>
  </si>
  <si>
    <t>Frigate tuna</t>
  </si>
  <si>
    <t>ඇටවල්ලා</t>
  </si>
  <si>
    <t>Atawalla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</si>
  <si>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</si>
  <si>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</si>
  <si>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</si>
  <si>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</si>
  <si>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</si>
  <si>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</si>
  <si>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</si>
  <si>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</si>
  <si>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</si>
  <si>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Anchovies</t>
  </si>
  <si>
    <t>ජීලාවා</t>
  </si>
  <si>
    <t>Barracuda</t>
  </si>
  <si>
    <t>ලින්නා</t>
  </si>
  <si>
    <t>Indian Scad</t>
  </si>
  <si>
    <t>ලේන පරව්</t>
  </si>
  <si>
    <t>Rainbow Runner</t>
  </si>
  <si>
    <t>සුද්දා</t>
  </si>
  <si>
    <t>Threadfin  Bream</t>
  </si>
  <si>
    <t>සූඩයා</t>
  </si>
  <si>
    <t>White Sardinella</t>
  </si>
  <si>
    <t>දැල්ලා</t>
  </si>
  <si>
    <t>Squids /Cuttle fish</t>
  </si>
  <si>
    <t>කකුළුවා</t>
  </si>
  <si>
    <t>Sea Crabs</t>
  </si>
  <si>
    <t>තිලාපියා</t>
  </si>
  <si>
    <t>Tilapia (M)</t>
  </si>
  <si>
    <t>Abbreviations :  L - Large, M - Medium, S - Small</t>
  </si>
  <si>
    <t xml:space="preserve">Table 2:  Change in Consumer Prices at Selected Markets  - (Rs/Kg) </t>
  </si>
  <si>
    <t>Seer</t>
  </si>
  <si>
    <t>Rock Fish (L)</t>
  </si>
  <si>
    <t>Shark</t>
  </si>
  <si>
    <t>Indian mackerel</t>
  </si>
  <si>
    <t>Anchovies</t>
  </si>
  <si>
    <t>Prawns (M)</t>
  </si>
  <si>
    <t>Kawakawa</t>
  </si>
  <si>
    <t>Ginnati paraw</t>
  </si>
  <si>
    <t>Indian Anchovy</t>
  </si>
  <si>
    <t>Indian Scade</t>
  </si>
  <si>
    <t>Rainbow runner</t>
  </si>
  <si>
    <t>Threadfin bream</t>
  </si>
  <si>
    <t>Cuttle fish</t>
  </si>
  <si>
    <t>Thilapia (M)</t>
  </si>
  <si>
    <r>
      <t>*</t>
    </r>
    <r>
      <rPr>
        <u/>
        <sz val="11"/>
        <color indexed="8"/>
        <rFont val="Calibri"/>
        <family val="2"/>
        <scheme val="minor"/>
      </rPr>
      <t xml:space="preserve"> Selected Markets</t>
    </r>
    <r>
      <rPr>
        <sz val="11"/>
        <color indexed="8"/>
        <rFont val="Calibri"/>
        <family val="2"/>
        <scheme val="minor"/>
      </rPr>
      <t xml:space="preserve"> - Wellampitiya, Borella, Battaramulla,Maradana,  Nugegoda,  Kirulapana   </t>
    </r>
  </si>
  <si>
    <t>Maharagama and Dematagoda fish markets.</t>
  </si>
  <si>
    <r>
      <t>4</t>
    </r>
    <r>
      <rPr>
        <b/>
        <vertAlign val="superscript"/>
        <sz val="10.5"/>
        <rFont val="Calibri"/>
        <family val="2"/>
        <scheme val="minor"/>
      </rPr>
      <t>th</t>
    </r>
    <r>
      <rPr>
        <b/>
        <sz val="10.5"/>
        <rFont val="Calibri"/>
        <family val="2"/>
        <scheme val="minor"/>
      </rPr>
      <t xml:space="preserve"> week February</t>
    </r>
  </si>
  <si>
    <r>
      <t>% Change 4</t>
    </r>
    <r>
      <rPr>
        <b/>
        <vertAlign val="superscript"/>
        <sz val="10.5"/>
        <color theme="1"/>
        <rFont val="Calibri"/>
        <family val="2"/>
        <scheme val="minor"/>
      </rPr>
      <t>th</t>
    </r>
    <r>
      <rPr>
        <b/>
        <sz val="10.5"/>
        <color theme="1"/>
        <rFont val="Calibri"/>
        <family val="2"/>
        <scheme val="minor"/>
      </rPr>
      <t xml:space="preserve"> </t>
    </r>
    <r>
      <rPr>
        <b/>
        <sz val="10.5"/>
        <color indexed="8"/>
        <rFont val="Calibri"/>
        <family val="2"/>
        <scheme val="minor"/>
      </rPr>
      <t>week February 2019, compared to:</t>
    </r>
  </si>
  <si>
    <r>
      <t>% Change 04</t>
    </r>
    <r>
      <rPr>
        <b/>
        <vertAlign val="superscript"/>
        <sz val="10.5"/>
        <color theme="1"/>
        <rFont val="Calibri"/>
        <family val="2"/>
        <scheme val="minor"/>
      </rPr>
      <t xml:space="preserve">th </t>
    </r>
    <r>
      <rPr>
        <b/>
        <sz val="10.5"/>
        <color indexed="8"/>
        <rFont val="Calibri"/>
        <family val="2"/>
        <scheme val="minor"/>
      </rPr>
      <t>week February 2019, compared to:</t>
    </r>
  </si>
  <si>
    <t>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</si>
</sst>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vertAlign val="superscript"/>
      <sz val="10.5"/>
      <color theme="1"/>
      <name val="Calibri"/>
      <family val="2"/>
      <scheme val="minor"/>
    </font>
    <font>
      <b/>
      <sz val="10.5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0.5"/>
      <name val="Calibri"/>
      <family val="2"/>
      <scheme val="minor"/>
    </font>
    <font>
      <b/>
      <vertAlign val="superscript"/>
      <sz val="10.5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ISkolepotha"/>
    </font>
    <font>
      <sz val="12"/>
      <color theme="1"/>
      <name val="Anuradhapura"/>
      <family val="2"/>
    </font>
    <font>
      <sz val="12"/>
      <color indexed="8"/>
      <name val="ISkolepotha"/>
    </font>
    <font>
      <sz val="11"/>
      <color theme="1"/>
      <name val="Calibri"/>
      <family val="2"/>
    </font>
    <font>
      <u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11" fillId="0" borderId="10" xfId="2" applyFont="1" applyFill="1" applyBorder="1" applyAlignment="1">
      <alignment horizontal="center" vertical="center" wrapText="1"/>
    </xf>
    <xf numFmtId="0" fontId="11" fillId="0" borderId="11" xfId="2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3" fillId="0" borderId="13" xfId="2" applyFont="1" applyFill="1" applyBorder="1" applyAlignment="1">
      <alignment horizontal="right"/>
    </xf>
    <xf numFmtId="0" fontId="14" fillId="0" borderId="11" xfId="0" applyFont="1" applyBorder="1"/>
    <xf numFmtId="0" fontId="15" fillId="0" borderId="11" xfId="2" applyFont="1" applyFill="1" applyBorder="1"/>
    <xf numFmtId="2" fontId="0" fillId="0" borderId="11" xfId="0" applyNumberFormat="1" applyFont="1" applyBorder="1"/>
    <xf numFmtId="2" fontId="0" fillId="0" borderId="11" xfId="0" applyNumberFormat="1" applyBorder="1"/>
    <xf numFmtId="9" fontId="13" fillId="0" borderId="11" xfId="1" applyFont="1" applyFill="1" applyBorder="1" applyAlignment="1">
      <alignment horizontal="right" vertical="center"/>
    </xf>
    <xf numFmtId="9" fontId="13" fillId="0" borderId="14" xfId="1" applyFont="1" applyFill="1" applyBorder="1" applyAlignment="1">
      <alignment horizontal="right" vertical="center"/>
    </xf>
    <xf numFmtId="0" fontId="13" fillId="2" borderId="13" xfId="2" applyFont="1" applyFill="1" applyBorder="1" applyAlignment="1">
      <alignment horizontal="right"/>
    </xf>
    <xf numFmtId="0" fontId="14" fillId="2" borderId="11" xfId="0" applyFont="1" applyFill="1" applyBorder="1"/>
    <xf numFmtId="0" fontId="15" fillId="2" borderId="11" xfId="2" applyFont="1" applyFill="1" applyBorder="1"/>
    <xf numFmtId="2" fontId="0" fillId="2" borderId="11" xfId="0" applyNumberFormat="1" applyFont="1" applyFill="1" applyBorder="1"/>
    <xf numFmtId="0" fontId="14" fillId="0" borderId="11" xfId="0" applyFont="1" applyFill="1" applyBorder="1"/>
    <xf numFmtId="0" fontId="16" fillId="2" borderId="11" xfId="0" applyFont="1" applyFill="1" applyBorder="1"/>
    <xf numFmtId="0" fontId="15" fillId="0" borderId="10" xfId="2" applyFont="1" applyFill="1" applyBorder="1"/>
    <xf numFmtId="0" fontId="13" fillId="0" borderId="15" xfId="2" applyFont="1" applyFill="1" applyBorder="1" applyAlignment="1">
      <alignment horizontal="right"/>
    </xf>
    <xf numFmtId="0" fontId="14" fillId="2" borderId="16" xfId="0" applyFont="1" applyFill="1" applyBorder="1"/>
    <xf numFmtId="0" fontId="15" fillId="0" borderId="16" xfId="2" applyFont="1" applyFill="1" applyBorder="1"/>
    <xf numFmtId="2" fontId="0" fillId="0" borderId="16" xfId="0" applyNumberFormat="1" applyFont="1" applyBorder="1"/>
    <xf numFmtId="2" fontId="0" fillId="0" borderId="16" xfId="0" applyNumberFormat="1" applyBorder="1"/>
    <xf numFmtId="9" fontId="13" fillId="0" borderId="16" xfId="1" applyFont="1" applyFill="1" applyBorder="1" applyAlignment="1">
      <alignment horizontal="right" vertical="center"/>
    </xf>
    <xf numFmtId="9" fontId="13" fillId="0" borderId="17" xfId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 wrapText="1"/>
    </xf>
    <xf numFmtId="0" fontId="14" fillId="2" borderId="13" xfId="0" applyFont="1" applyFill="1" applyBorder="1"/>
    <xf numFmtId="0" fontId="18" fillId="0" borderId="11" xfId="0" applyFont="1" applyBorder="1"/>
    <xf numFmtId="2" fontId="0" fillId="0" borderId="11" xfId="0" applyNumberFormat="1" applyBorder="1" applyAlignment="1">
      <alignment horizontal="right"/>
    </xf>
    <xf numFmtId="9" fontId="13" fillId="0" borderId="11" xfId="1" applyFont="1" applyFill="1" applyBorder="1" applyAlignment="1"/>
    <xf numFmtId="9" fontId="13" fillId="0" borderId="14" xfId="1" applyFont="1" applyFill="1" applyBorder="1" applyAlignment="1"/>
    <xf numFmtId="0" fontId="18" fillId="2" borderId="11" xfId="0" applyFont="1" applyFill="1" applyBorder="1"/>
    <xf numFmtId="2" fontId="0" fillId="2" borderId="11" xfId="0" applyNumberFormat="1" applyFill="1" applyBorder="1" applyAlignment="1">
      <alignment horizontal="right"/>
    </xf>
    <xf numFmtId="0" fontId="14" fillId="0" borderId="13" xfId="0" applyFont="1" applyFill="1" applyBorder="1"/>
    <xf numFmtId="0" fontId="18" fillId="0" borderId="11" xfId="0" applyFont="1" applyFill="1" applyBorder="1"/>
    <xf numFmtId="0" fontId="19" fillId="0" borderId="11" xfId="0" applyFont="1" applyBorder="1"/>
    <xf numFmtId="0" fontId="20" fillId="2" borderId="11" xfId="0" applyFont="1" applyFill="1" applyBorder="1"/>
    <xf numFmtId="2" fontId="21" fillId="0" borderId="11" xfId="0" applyNumberFormat="1" applyFont="1" applyBorder="1" applyAlignment="1">
      <alignment horizontal="right"/>
    </xf>
    <xf numFmtId="0" fontId="14" fillId="2" borderId="15" xfId="0" applyFont="1" applyFill="1" applyBorder="1"/>
    <xf numFmtId="0" fontId="18" fillId="2" borderId="16" xfId="0" applyFont="1" applyFill="1" applyBorder="1"/>
    <xf numFmtId="2" fontId="0" fillId="0" borderId="16" xfId="0" applyNumberFormat="1" applyBorder="1" applyAlignment="1">
      <alignment horizontal="center" vertical="center"/>
    </xf>
    <xf numFmtId="0" fontId="0" fillId="0" borderId="0" xfId="0" applyFont="1" applyFill="1" applyBorder="1" applyAlignment="1"/>
    <xf numFmtId="0" fontId="0" fillId="0" borderId="0" xfId="0" applyFont="1"/>
    <xf numFmtId="0" fontId="3" fillId="0" borderId="0" xfId="0" applyFont="1" applyFill="1" applyBorder="1" applyAlignment="1"/>
    <xf numFmtId="0" fontId="0" fillId="0" borderId="0" xfId="0" applyFont="1" applyFill="1"/>
    <xf numFmtId="2" fontId="0" fillId="0" borderId="0" xfId="0" applyNumberFormat="1"/>
    <xf numFmtId="0" fontId="10" fillId="0" borderId="10" xfId="2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17" fillId="0" borderId="11" xfId="2" applyFont="1" applyFill="1" applyBorder="1" applyAlignment="1">
      <alignment horizontal="center" vertical="center"/>
    </xf>
    <xf numFmtId="2" fontId="13" fillId="0" borderId="11" xfId="0" applyNumberFormat="1" applyFont="1" applyBorder="1"/>
    <xf numFmtId="2" fontId="0" fillId="0" borderId="11" xfId="0" applyNumberFormat="1" applyFont="1" applyBorder="1" applyAlignment="1">
      <alignment horizontal="center" vertical="center"/>
    </xf>
    <xf numFmtId="2" fontId="0" fillId="0" borderId="14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2" fontId="21" fillId="0" borderId="14" xfId="0" applyNumberFormat="1" applyFon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21" fillId="0" borderId="11" xfId="0" applyNumberFormat="1" applyFont="1" applyBorder="1" applyAlignment="1">
      <alignment horizontal="center" vertical="center"/>
    </xf>
    <xf numFmtId="0" fontId="15" fillId="0" borderId="0" xfId="0" applyFont="1" applyFill="1" applyBorder="1" applyAlignment="1">
      <alignment horizontal="left"/>
    </xf>
    <xf numFmtId="0" fontId="4" fillId="0" borderId="1" xfId="2" applyFont="1" applyFill="1" applyBorder="1" applyAlignment="1">
      <alignment horizontal="left" vertical="center"/>
    </xf>
    <xf numFmtId="0" fontId="4" fillId="0" borderId="2" xfId="2" applyFont="1" applyFill="1" applyBorder="1" applyAlignment="1">
      <alignment horizontal="left" vertical="center"/>
    </xf>
    <xf numFmtId="0" fontId="4" fillId="0" borderId="3" xfId="2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10" fillId="0" borderId="9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18" xfId="2" applyFont="1" applyFill="1" applyBorder="1" applyAlignment="1">
      <alignment horizontal="center" vertical="center" wrapText="1"/>
    </xf>
    <xf numFmtId="0" fontId="17" fillId="0" borderId="13" xfId="2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F4" sqref="F4:F33"/>
    </sheetView>
  </sheetViews>
  <sheetFormatPr defaultRowHeight="15"/>
  <cols>
    <col min="1" max="1" width="3.85546875" customWidth="1"/>
    <col min="2" max="2" width="15.42578125" customWidth="1"/>
    <col min="3" max="3" width="15.5703125" customWidth="1"/>
    <col min="4" max="4" width="9.85546875" customWidth="1"/>
    <col min="5" max="5" width="9.7109375" customWidth="1"/>
    <col min="6" max="6" width="9.42578125" customWidth="1"/>
    <col min="7" max="7" width="9.85546875" customWidth="1"/>
    <col min="8" max="8" width="10" customWidth="1"/>
    <col min="9" max="9" width="12" customWidth="1"/>
    <col min="10" max="10" width="19.7109375" customWidth="1"/>
    <col min="11" max="11" width="10.5703125" bestFit="1" customWidth="1"/>
  </cols>
  <sheetData>
    <row r="1" spans="1:8" ht="33.75" customHeight="1" thickBot="1">
      <c r="A1" s="58" t="s">
        <v>0</v>
      </c>
      <c r="B1" s="59"/>
      <c r="C1" s="59"/>
      <c r="D1" s="59"/>
      <c r="E1" s="59"/>
      <c r="F1" s="59"/>
      <c r="G1" s="59"/>
      <c r="H1" s="60"/>
    </row>
    <row r="2" spans="1:8" ht="44.25" customHeight="1">
      <c r="A2" s="61" t="s">
        <v>1</v>
      </c>
      <c r="B2" s="62"/>
      <c r="C2" s="62"/>
      <c r="D2" s="48">
        <v>2018</v>
      </c>
      <c r="E2" s="63">
        <v>2019</v>
      </c>
      <c r="F2" s="63"/>
      <c r="G2" s="64" t="s">
        <v>86</v>
      </c>
      <c r="H2" s="65"/>
    </row>
    <row r="3" spans="1:8" ht="30.75">
      <c r="A3" s="66" t="s">
        <v>2</v>
      </c>
      <c r="B3" s="67"/>
      <c r="C3" s="47" t="s">
        <v>3</v>
      </c>
      <c r="D3" s="1" t="s">
        <v>85</v>
      </c>
      <c r="E3" s="2" t="s">
        <v>4</v>
      </c>
      <c r="F3" s="2" t="s">
        <v>85</v>
      </c>
      <c r="G3" s="3" t="s">
        <v>5</v>
      </c>
      <c r="H3" s="4" t="s">
        <v>6</v>
      </c>
    </row>
    <row r="4" spans="1:8" ht="15.75">
      <c r="A4" s="5">
        <v>1</v>
      </c>
      <c r="B4" s="6" t="s">
        <v>7</v>
      </c>
      <c r="C4" s="7" t="s">
        <v>8</v>
      </c>
      <c r="D4" s="8">
        <v>1483.33</v>
      </c>
      <c r="E4" s="9">
        <v>1220</v>
      </c>
      <c r="F4" s="9">
        <v>1278.57</v>
      </c>
      <c r="G4" s="10">
        <f>(F4-E4)/E4</f>
        <v>4.8008196721311423E-2</v>
      </c>
      <c r="H4" s="11">
        <f>(F4-D4)/D4</f>
        <v>-0.13804075964215651</v>
      </c>
    </row>
    <row r="5" spans="1:8" ht="15.75">
      <c r="A5" s="5">
        <v>2</v>
      </c>
      <c r="B5" s="6" t="s">
        <v>9</v>
      </c>
      <c r="C5" s="7" t="s">
        <v>10</v>
      </c>
      <c r="D5" s="8">
        <v>516.66999999999996</v>
      </c>
      <c r="E5" s="9">
        <v>516</v>
      </c>
      <c r="F5" s="9">
        <v>530</v>
      </c>
      <c r="G5" s="10">
        <f t="shared" ref="G5:G33" si="0">(F5-E5)/E5</f>
        <v>2.7131782945736434E-2</v>
      </c>
      <c r="H5" s="11">
        <f t="shared" ref="H5:H33" si="1">(F5-D5)/D5</f>
        <v>2.5799833549461051E-2</v>
      </c>
    </row>
    <row r="6" spans="1:8" ht="15.75">
      <c r="A6" s="5">
        <v>3</v>
      </c>
      <c r="B6" s="6" t="s">
        <v>11</v>
      </c>
      <c r="C6" s="7" t="s">
        <v>12</v>
      </c>
      <c r="D6" s="8">
        <v>450</v>
      </c>
      <c r="E6" s="9">
        <v>665</v>
      </c>
      <c r="F6" s="9">
        <v>433.33</v>
      </c>
      <c r="G6" s="10">
        <f t="shared" si="0"/>
        <v>-0.34837593984962406</v>
      </c>
      <c r="H6" s="11">
        <f t="shared" si="1"/>
        <v>-3.7044444444444477E-2</v>
      </c>
    </row>
    <row r="7" spans="1:8" ht="15.75">
      <c r="A7" s="12">
        <v>4</v>
      </c>
      <c r="B7" s="13" t="s">
        <v>13</v>
      </c>
      <c r="C7" s="14" t="s">
        <v>14</v>
      </c>
      <c r="D7" s="15">
        <v>620</v>
      </c>
      <c r="E7" s="9">
        <v>637.5</v>
      </c>
      <c r="F7" s="9">
        <v>692</v>
      </c>
      <c r="G7" s="10">
        <f t="shared" si="0"/>
        <v>8.5490196078431377E-2</v>
      </c>
      <c r="H7" s="11">
        <f t="shared" si="1"/>
        <v>0.11612903225806452</v>
      </c>
    </row>
    <row r="8" spans="1:8" ht="15.75">
      <c r="A8" s="5">
        <v>5</v>
      </c>
      <c r="B8" s="16" t="s">
        <v>15</v>
      </c>
      <c r="C8" s="7" t="s">
        <v>16</v>
      </c>
      <c r="D8" s="8">
        <v>326.67</v>
      </c>
      <c r="E8" s="9">
        <v>305</v>
      </c>
      <c r="F8" s="9">
        <v>365</v>
      </c>
      <c r="G8" s="10">
        <f t="shared" si="0"/>
        <v>0.19672131147540983</v>
      </c>
      <c r="H8" s="11">
        <f t="shared" si="1"/>
        <v>0.11733553739247553</v>
      </c>
    </row>
    <row r="9" spans="1:8" ht="15.75">
      <c r="A9" s="5">
        <v>6</v>
      </c>
      <c r="B9" s="16" t="s">
        <v>17</v>
      </c>
      <c r="C9" s="7" t="s">
        <v>18</v>
      </c>
      <c r="D9" s="8">
        <v>490</v>
      </c>
      <c r="E9" s="9">
        <v>550</v>
      </c>
      <c r="F9" s="9">
        <v>511.43</v>
      </c>
      <c r="G9" s="10">
        <f t="shared" si="0"/>
        <v>-7.0127272727272719E-2</v>
      </c>
      <c r="H9" s="11">
        <f t="shared" si="1"/>
        <v>4.3734693877551037E-2</v>
      </c>
    </row>
    <row r="10" spans="1:8" ht="15.75">
      <c r="A10" s="5">
        <v>7</v>
      </c>
      <c r="B10" s="16" t="s">
        <v>19</v>
      </c>
      <c r="C10" s="7" t="s">
        <v>20</v>
      </c>
      <c r="D10" s="8">
        <v>133.33000000000001</v>
      </c>
      <c r="E10" s="9">
        <v>144</v>
      </c>
      <c r="F10" s="9">
        <v>150</v>
      </c>
      <c r="G10" s="10">
        <f t="shared" si="0"/>
        <v>4.1666666666666664E-2</v>
      </c>
      <c r="H10" s="11">
        <f t="shared" si="1"/>
        <v>0.12502812570314248</v>
      </c>
    </row>
    <row r="11" spans="1:8" ht="15.75">
      <c r="A11" s="5">
        <v>8</v>
      </c>
      <c r="B11" s="6" t="s">
        <v>21</v>
      </c>
      <c r="C11" s="7" t="s">
        <v>22</v>
      </c>
      <c r="D11" s="8">
        <v>550</v>
      </c>
      <c r="E11" s="9">
        <v>616.66999999999996</v>
      </c>
      <c r="F11" s="9">
        <v>597.14</v>
      </c>
      <c r="G11" s="10">
        <f t="shared" si="0"/>
        <v>-3.1670099080545466E-2</v>
      </c>
      <c r="H11" s="11">
        <f t="shared" si="1"/>
        <v>8.5709090909090888E-2</v>
      </c>
    </row>
    <row r="12" spans="1:8" ht="15.75">
      <c r="A12" s="5">
        <v>9</v>
      </c>
      <c r="B12" s="6" t="s">
        <v>23</v>
      </c>
      <c r="C12" s="7" t="s">
        <v>24</v>
      </c>
      <c r="D12" s="8">
        <v>296.25</v>
      </c>
      <c r="E12" s="9">
        <v>346.25</v>
      </c>
      <c r="F12" s="9">
        <v>349.29</v>
      </c>
      <c r="G12" s="10">
        <f t="shared" si="0"/>
        <v>8.7797833935018641E-3</v>
      </c>
      <c r="H12" s="11">
        <f t="shared" si="1"/>
        <v>0.17903797468354438</v>
      </c>
    </row>
    <row r="13" spans="1:8" ht="15.75">
      <c r="A13" s="5">
        <v>10</v>
      </c>
      <c r="B13" s="6" t="s">
        <v>25</v>
      </c>
      <c r="C13" s="7" t="s">
        <v>26</v>
      </c>
      <c r="D13" s="8">
        <v>405</v>
      </c>
      <c r="E13" s="9">
        <v>457.5</v>
      </c>
      <c r="F13" s="9">
        <v>409.17</v>
      </c>
      <c r="G13" s="10">
        <f t="shared" si="0"/>
        <v>-0.10563934426229504</v>
      </c>
      <c r="H13" s="11">
        <f t="shared" si="1"/>
        <v>1.0296296296296336E-2</v>
      </c>
    </row>
    <row r="14" spans="1:8" ht="15.75">
      <c r="A14" s="5">
        <v>11</v>
      </c>
      <c r="B14" s="6" t="s">
        <v>27</v>
      </c>
      <c r="C14" s="7" t="s">
        <v>28</v>
      </c>
      <c r="D14" s="8">
        <v>136.66999999999999</v>
      </c>
      <c r="E14" s="9">
        <v>123.33</v>
      </c>
      <c r="F14" s="9">
        <v>100</v>
      </c>
      <c r="G14" s="10">
        <f t="shared" si="0"/>
        <v>-0.18916727479121057</v>
      </c>
      <c r="H14" s="11">
        <f t="shared" si="1"/>
        <v>-0.26831052901148744</v>
      </c>
    </row>
    <row r="15" spans="1:8" ht="15.75">
      <c r="A15" s="5">
        <v>12</v>
      </c>
      <c r="B15" s="6" t="s">
        <v>29</v>
      </c>
      <c r="C15" s="7" t="s">
        <v>30</v>
      </c>
      <c r="D15" s="8">
        <v>130</v>
      </c>
      <c r="E15" s="9">
        <v>210</v>
      </c>
      <c r="F15" s="50">
        <v>250</v>
      </c>
      <c r="G15" s="10">
        <f t="shared" si="0"/>
        <v>0.19047619047619047</v>
      </c>
      <c r="H15" s="11">
        <f t="shared" si="1"/>
        <v>0.92307692307692313</v>
      </c>
    </row>
    <row r="16" spans="1:8" ht="15.75">
      <c r="A16" s="5">
        <v>13</v>
      </c>
      <c r="B16" s="6" t="s">
        <v>31</v>
      </c>
      <c r="C16" s="7" t="s">
        <v>32</v>
      </c>
      <c r="D16" s="51" t="s">
        <v>88</v>
      </c>
      <c r="E16" s="9">
        <v>283.33</v>
      </c>
      <c r="F16" s="9">
        <v>228</v>
      </c>
      <c r="G16" s="10">
        <f t="shared" si="0"/>
        <v>-0.19528465040765181</v>
      </c>
      <c r="H16" s="52" t="s">
        <v>88</v>
      </c>
    </row>
    <row r="17" spans="1:8" ht="15.75">
      <c r="A17" s="5">
        <v>14</v>
      </c>
      <c r="B17" s="17" t="s">
        <v>33</v>
      </c>
      <c r="C17" s="7" t="s">
        <v>34</v>
      </c>
      <c r="D17" s="8">
        <v>816.67</v>
      </c>
      <c r="E17" s="9">
        <v>740</v>
      </c>
      <c r="F17" s="9">
        <v>825.83</v>
      </c>
      <c r="G17" s="10">
        <f t="shared" si="0"/>
        <v>0.11598648648648655</v>
      </c>
      <c r="H17" s="11">
        <f t="shared" si="1"/>
        <v>1.1216280749874592E-2</v>
      </c>
    </row>
    <row r="18" spans="1:8" ht="15.75">
      <c r="A18" s="12">
        <v>15</v>
      </c>
      <c r="B18" s="13" t="s">
        <v>35</v>
      </c>
      <c r="C18" s="14" t="s">
        <v>36</v>
      </c>
      <c r="D18" s="15">
        <v>827.5</v>
      </c>
      <c r="E18" s="9">
        <v>683.33</v>
      </c>
      <c r="F18" s="9">
        <v>830</v>
      </c>
      <c r="G18" s="10">
        <f t="shared" si="0"/>
        <v>0.21464007141498245</v>
      </c>
      <c r="H18" s="11">
        <f t="shared" si="1"/>
        <v>3.0211480362537764E-3</v>
      </c>
    </row>
    <row r="19" spans="1:8" ht="15.75">
      <c r="A19" s="5">
        <v>16</v>
      </c>
      <c r="B19" s="13" t="s">
        <v>37</v>
      </c>
      <c r="C19" s="18" t="s">
        <v>38</v>
      </c>
      <c r="D19" s="8">
        <v>330</v>
      </c>
      <c r="E19" s="9">
        <v>286.67</v>
      </c>
      <c r="F19" s="9">
        <v>253.33</v>
      </c>
      <c r="G19" s="10">
        <f t="shared" si="0"/>
        <v>-0.11630097324449716</v>
      </c>
      <c r="H19" s="11">
        <f t="shared" si="1"/>
        <v>-0.23233333333333331</v>
      </c>
    </row>
    <row r="20" spans="1:8" ht="15.75">
      <c r="A20" s="5">
        <v>17</v>
      </c>
      <c r="B20" s="13" t="s">
        <v>39</v>
      </c>
      <c r="C20" s="18" t="s">
        <v>40</v>
      </c>
      <c r="D20" s="8">
        <v>350</v>
      </c>
      <c r="E20" s="9">
        <v>300</v>
      </c>
      <c r="F20" s="9">
        <v>350</v>
      </c>
      <c r="G20" s="10">
        <f t="shared" si="0"/>
        <v>0.16666666666666666</v>
      </c>
      <c r="H20" s="11">
        <f t="shared" si="1"/>
        <v>0</v>
      </c>
    </row>
    <row r="21" spans="1:8" ht="15.75">
      <c r="A21" s="5">
        <v>18</v>
      </c>
      <c r="B21" s="13" t="s">
        <v>41</v>
      </c>
      <c r="C21" s="7" t="s">
        <v>42</v>
      </c>
      <c r="D21" s="8">
        <v>587</v>
      </c>
      <c r="E21" s="9">
        <v>583.33000000000004</v>
      </c>
      <c r="F21" s="9">
        <v>605</v>
      </c>
      <c r="G21" s="10">
        <f t="shared" si="0"/>
        <v>3.7148783707335396E-2</v>
      </c>
      <c r="H21" s="11">
        <f t="shared" si="1"/>
        <v>3.0664395229982964E-2</v>
      </c>
    </row>
    <row r="22" spans="1:8" ht="15.75">
      <c r="A22" s="5">
        <v>19</v>
      </c>
      <c r="B22" s="13" t="s">
        <v>43</v>
      </c>
      <c r="C22" s="13" t="s">
        <v>44</v>
      </c>
      <c r="D22" s="8">
        <v>350</v>
      </c>
      <c r="E22" s="9">
        <v>425</v>
      </c>
      <c r="F22" s="9">
        <v>431</v>
      </c>
      <c r="G22" s="10">
        <f t="shared" si="0"/>
        <v>1.411764705882353E-2</v>
      </c>
      <c r="H22" s="11">
        <f t="shared" si="1"/>
        <v>0.23142857142857143</v>
      </c>
    </row>
    <row r="23" spans="1:8" ht="15.75">
      <c r="A23" s="5">
        <v>20</v>
      </c>
      <c r="B23" s="13" t="s">
        <v>45</v>
      </c>
      <c r="C23" s="7" t="s">
        <v>46</v>
      </c>
      <c r="D23" s="8">
        <v>375</v>
      </c>
      <c r="E23" s="9">
        <v>509</v>
      </c>
      <c r="F23" s="9">
        <v>502.14</v>
      </c>
      <c r="G23" s="10">
        <f t="shared" si="0"/>
        <v>-1.347740667976427E-2</v>
      </c>
      <c r="H23" s="11">
        <f t="shared" si="1"/>
        <v>0.33903999999999995</v>
      </c>
    </row>
    <row r="24" spans="1:8" ht="15.75">
      <c r="A24" s="5">
        <v>21</v>
      </c>
      <c r="B24" s="13" t="s">
        <v>47</v>
      </c>
      <c r="C24" s="7" t="s">
        <v>48</v>
      </c>
      <c r="D24" s="8">
        <v>400</v>
      </c>
      <c r="E24" s="9">
        <v>426</v>
      </c>
      <c r="F24" s="9">
        <v>397</v>
      </c>
      <c r="G24" s="10">
        <f t="shared" si="0"/>
        <v>-6.8075117370892016E-2</v>
      </c>
      <c r="H24" s="11">
        <f t="shared" si="1"/>
        <v>-7.4999999999999997E-3</v>
      </c>
    </row>
    <row r="25" spans="1:8" ht="15.75">
      <c r="A25" s="5">
        <v>22</v>
      </c>
      <c r="B25" s="13" t="s">
        <v>49</v>
      </c>
      <c r="C25" s="7" t="s">
        <v>50</v>
      </c>
      <c r="D25" s="8">
        <v>725</v>
      </c>
      <c r="E25" s="9">
        <v>837.5</v>
      </c>
      <c r="F25" s="9">
        <v>730</v>
      </c>
      <c r="G25" s="10">
        <f t="shared" si="0"/>
        <v>-0.12835820895522387</v>
      </c>
      <c r="H25" s="11">
        <f t="shared" si="1"/>
        <v>6.8965517241379309E-3</v>
      </c>
    </row>
    <row r="26" spans="1:8" ht="15.75">
      <c r="A26" s="5">
        <v>23</v>
      </c>
      <c r="B26" s="13" t="s">
        <v>51</v>
      </c>
      <c r="C26" s="7" t="s">
        <v>52</v>
      </c>
      <c r="D26" s="8">
        <v>557.5</v>
      </c>
      <c r="E26" s="9">
        <v>525</v>
      </c>
      <c r="F26" s="9">
        <v>528.75</v>
      </c>
      <c r="G26" s="10">
        <f t="shared" si="0"/>
        <v>7.1428571428571426E-3</v>
      </c>
      <c r="H26" s="11">
        <f t="shared" si="1"/>
        <v>-5.1569506726457402E-2</v>
      </c>
    </row>
    <row r="27" spans="1:8" ht="15.75">
      <c r="A27" s="5">
        <v>24</v>
      </c>
      <c r="B27" s="13" t="s">
        <v>53</v>
      </c>
      <c r="C27" s="7" t="s">
        <v>54</v>
      </c>
      <c r="D27" s="8">
        <v>247.5</v>
      </c>
      <c r="E27" s="9">
        <v>227</v>
      </c>
      <c r="F27" s="9">
        <v>218.57</v>
      </c>
      <c r="G27" s="10">
        <f t="shared" si="0"/>
        <v>-3.7136563876652012E-2</v>
      </c>
      <c r="H27" s="11">
        <f t="shared" si="1"/>
        <v>-0.11688888888888892</v>
      </c>
    </row>
    <row r="28" spans="1:8" ht="15.75">
      <c r="A28" s="5">
        <v>25</v>
      </c>
      <c r="B28" s="13" t="s">
        <v>55</v>
      </c>
      <c r="C28" s="7" t="s">
        <v>56</v>
      </c>
      <c r="D28" s="8">
        <v>326.67</v>
      </c>
      <c r="E28" s="9">
        <v>330</v>
      </c>
      <c r="F28" s="9">
        <v>315.83</v>
      </c>
      <c r="G28" s="10">
        <f t="shared" si="0"/>
        <v>-4.2939393939393986E-2</v>
      </c>
      <c r="H28" s="11">
        <f t="shared" si="1"/>
        <v>-3.3183334863930054E-2</v>
      </c>
    </row>
    <row r="29" spans="1:8" ht="15.75">
      <c r="A29" s="5">
        <v>26</v>
      </c>
      <c r="B29" s="13" t="s">
        <v>57</v>
      </c>
      <c r="C29" s="7" t="s">
        <v>58</v>
      </c>
      <c r="D29" s="8">
        <v>430</v>
      </c>
      <c r="E29" s="9">
        <v>400</v>
      </c>
      <c r="F29" s="9">
        <v>450</v>
      </c>
      <c r="G29" s="10">
        <f t="shared" si="0"/>
        <v>0.125</v>
      </c>
      <c r="H29" s="11">
        <f t="shared" si="1"/>
        <v>4.6511627906976744E-2</v>
      </c>
    </row>
    <row r="30" spans="1:8" ht="15.75">
      <c r="A30" s="5">
        <v>27</v>
      </c>
      <c r="B30" s="13" t="s">
        <v>59</v>
      </c>
      <c r="C30" s="7" t="s">
        <v>60</v>
      </c>
      <c r="D30" s="8">
        <v>120</v>
      </c>
      <c r="E30" s="9">
        <v>106.25</v>
      </c>
      <c r="F30" s="9">
        <v>118.75</v>
      </c>
      <c r="G30" s="10">
        <f t="shared" si="0"/>
        <v>0.11764705882352941</v>
      </c>
      <c r="H30" s="11">
        <f t="shared" si="1"/>
        <v>-1.0416666666666666E-2</v>
      </c>
    </row>
    <row r="31" spans="1:8" ht="15.75">
      <c r="A31" s="5">
        <v>28</v>
      </c>
      <c r="B31" s="13" t="s">
        <v>61</v>
      </c>
      <c r="C31" s="7" t="s">
        <v>62</v>
      </c>
      <c r="D31" s="8">
        <v>766.67</v>
      </c>
      <c r="E31" s="9">
        <v>660</v>
      </c>
      <c r="F31" s="9">
        <v>670</v>
      </c>
      <c r="G31" s="10">
        <f t="shared" si="0"/>
        <v>1.5151515151515152E-2</v>
      </c>
      <c r="H31" s="11">
        <f t="shared" si="1"/>
        <v>-0.12609075612714724</v>
      </c>
    </row>
    <row r="32" spans="1:8" ht="15.75">
      <c r="A32" s="5">
        <v>29</v>
      </c>
      <c r="B32" s="13" t="s">
        <v>63</v>
      </c>
      <c r="C32" s="7" t="s">
        <v>64</v>
      </c>
      <c r="D32" s="8">
        <v>450</v>
      </c>
      <c r="E32" s="9">
        <v>500</v>
      </c>
      <c r="F32" s="9">
        <v>587.5</v>
      </c>
      <c r="G32" s="10">
        <f t="shared" si="0"/>
        <v>0.17499999999999999</v>
      </c>
      <c r="H32" s="11">
        <f t="shared" si="1"/>
        <v>0.30555555555555558</v>
      </c>
    </row>
    <row r="33" spans="1:8" ht="16.5" thickBot="1">
      <c r="A33" s="19">
        <v>30</v>
      </c>
      <c r="B33" s="20" t="s">
        <v>65</v>
      </c>
      <c r="C33" s="21" t="s">
        <v>66</v>
      </c>
      <c r="D33" s="22">
        <v>350</v>
      </c>
      <c r="E33" s="23">
        <v>300</v>
      </c>
      <c r="F33" s="23">
        <v>380</v>
      </c>
      <c r="G33" s="24">
        <f t="shared" si="0"/>
        <v>0.26666666666666666</v>
      </c>
      <c r="H33" s="25">
        <f t="shared" si="1"/>
        <v>8.5714285714285715E-2</v>
      </c>
    </row>
    <row r="34" spans="1:8" ht="15.75">
      <c r="A34" s="57" t="s">
        <v>67</v>
      </c>
      <c r="B34" s="57"/>
      <c r="C34" s="57"/>
      <c r="D34" s="57"/>
      <c r="E34" s="57"/>
      <c r="F34" s="57"/>
      <c r="G34" s="57"/>
      <c r="H34" s="57"/>
    </row>
  </sheetData>
  <mergeCells count="6">
    <mergeCell ref="A34:H34"/>
    <mergeCell ref="A1:H1"/>
    <mergeCell ref="A2:C2"/>
    <mergeCell ref="E2:F2"/>
    <mergeCell ref="G2:H2"/>
    <mergeCell ref="A3:B3"/>
  </mergeCells>
  <printOptions verticalCentered="1"/>
  <pageMargins left="0.9055118110236221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tabSelected="1" topLeftCell="A3" workbookViewId="0">
      <selection activeCell="L13" sqref="L13"/>
    </sheetView>
  </sheetViews>
  <sheetFormatPr defaultRowHeight="15"/>
  <cols>
    <col min="1" max="1" width="4.42578125" customWidth="1"/>
    <col min="2" max="2" width="16.42578125" customWidth="1"/>
    <col min="3" max="3" width="16.140625" customWidth="1"/>
    <col min="10" max="10" width="10.140625" customWidth="1"/>
  </cols>
  <sheetData>
    <row r="1" spans="1:8" ht="34.5" customHeight="1" thickBot="1">
      <c r="A1" s="68" t="s">
        <v>68</v>
      </c>
      <c r="B1" s="69"/>
      <c r="C1" s="69"/>
      <c r="D1" s="69"/>
      <c r="E1" s="69"/>
      <c r="F1" s="69"/>
      <c r="G1" s="69"/>
      <c r="H1" s="70"/>
    </row>
    <row r="2" spans="1:8" ht="51" customHeight="1">
      <c r="A2" s="61" t="s">
        <v>1</v>
      </c>
      <c r="B2" s="62"/>
      <c r="C2" s="62"/>
      <c r="D2" s="48">
        <v>2018</v>
      </c>
      <c r="E2" s="71">
        <v>2019</v>
      </c>
      <c r="F2" s="71"/>
      <c r="G2" s="72" t="s">
        <v>87</v>
      </c>
      <c r="H2" s="73"/>
    </row>
    <row r="3" spans="1:8" ht="30.75">
      <c r="A3" s="74" t="s">
        <v>2</v>
      </c>
      <c r="B3" s="75"/>
      <c r="C3" s="49" t="s">
        <v>3</v>
      </c>
      <c r="D3" s="2" t="s">
        <v>85</v>
      </c>
      <c r="E3" s="1" t="s">
        <v>4</v>
      </c>
      <c r="F3" s="2" t="s">
        <v>85</v>
      </c>
      <c r="G3" s="3" t="s">
        <v>5</v>
      </c>
      <c r="H3" s="26" t="s">
        <v>6</v>
      </c>
    </row>
    <row r="4" spans="1:8" ht="15.75">
      <c r="A4" s="27">
        <v>1</v>
      </c>
      <c r="B4" s="28" t="s">
        <v>7</v>
      </c>
      <c r="C4" s="13" t="s">
        <v>69</v>
      </c>
      <c r="D4" s="29">
        <v>1650</v>
      </c>
      <c r="E4" s="9">
        <v>1438.3</v>
      </c>
      <c r="F4" s="9">
        <v>1503</v>
      </c>
      <c r="G4" s="30">
        <f>(F4-E4)/E4</f>
        <v>4.4983661266773306E-2</v>
      </c>
      <c r="H4" s="31">
        <f>(F4-D4)/D4</f>
        <v>-8.9090909090909096E-2</v>
      </c>
    </row>
    <row r="5" spans="1:8" ht="15.75">
      <c r="A5" s="27">
        <v>2</v>
      </c>
      <c r="B5" s="28" t="s">
        <v>9</v>
      </c>
      <c r="C5" s="13" t="s">
        <v>10</v>
      </c>
      <c r="D5" s="29">
        <v>925</v>
      </c>
      <c r="E5" s="9">
        <v>1096.7</v>
      </c>
      <c r="F5" s="9">
        <v>1008</v>
      </c>
      <c r="G5" s="30">
        <f t="shared" ref="G5:G32" si="0">(F5-E5)/E5</f>
        <v>-8.0879000638278506E-2</v>
      </c>
      <c r="H5" s="31">
        <f t="shared" ref="H5:H32" si="1">(F5-D5)/D5</f>
        <v>8.9729729729729729E-2</v>
      </c>
    </row>
    <row r="6" spans="1:8" ht="15.75">
      <c r="A6" s="27">
        <v>3</v>
      </c>
      <c r="B6" s="28" t="s">
        <v>11</v>
      </c>
      <c r="C6" s="13" t="s">
        <v>70</v>
      </c>
      <c r="D6" s="29">
        <v>680</v>
      </c>
      <c r="E6" s="9">
        <v>750</v>
      </c>
      <c r="F6" s="9">
        <v>960</v>
      </c>
      <c r="G6" s="30">
        <f t="shared" si="0"/>
        <v>0.28000000000000003</v>
      </c>
      <c r="H6" s="31">
        <f t="shared" si="1"/>
        <v>0.41176470588235292</v>
      </c>
    </row>
    <row r="7" spans="1:8" ht="15.75">
      <c r="A7" s="27">
        <v>4</v>
      </c>
      <c r="B7" s="32" t="s">
        <v>13</v>
      </c>
      <c r="C7" s="13" t="s">
        <v>14</v>
      </c>
      <c r="D7" s="33">
        <v>1101.67</v>
      </c>
      <c r="E7" s="9">
        <v>1106</v>
      </c>
      <c r="F7" s="9">
        <v>1106</v>
      </c>
      <c r="G7" s="30">
        <f t="shared" si="0"/>
        <v>0</v>
      </c>
      <c r="H7" s="31">
        <f t="shared" si="1"/>
        <v>3.9303965797379678E-3</v>
      </c>
    </row>
    <row r="8" spans="1:8" ht="15.75">
      <c r="A8" s="34">
        <v>5</v>
      </c>
      <c r="B8" s="35" t="s">
        <v>15</v>
      </c>
      <c r="C8" s="16" t="s">
        <v>16</v>
      </c>
      <c r="D8" s="29">
        <v>513.33000000000004</v>
      </c>
      <c r="E8" s="9">
        <v>713.33</v>
      </c>
      <c r="F8" s="9">
        <v>613.33000000000004</v>
      </c>
      <c r="G8" s="30">
        <f t="shared" si="0"/>
        <v>-0.14018757096995779</v>
      </c>
      <c r="H8" s="31">
        <f t="shared" si="1"/>
        <v>0.19480645978220637</v>
      </c>
    </row>
    <row r="9" spans="1:8" ht="15.75">
      <c r="A9" s="34">
        <v>6</v>
      </c>
      <c r="B9" s="35" t="s">
        <v>17</v>
      </c>
      <c r="C9" s="16" t="s">
        <v>18</v>
      </c>
      <c r="D9" s="29">
        <v>940</v>
      </c>
      <c r="E9" s="9">
        <v>960.67</v>
      </c>
      <c r="F9" s="9">
        <v>940</v>
      </c>
      <c r="G9" s="30">
        <f t="shared" si="0"/>
        <v>-2.1516233462062894E-2</v>
      </c>
      <c r="H9" s="31">
        <f t="shared" si="1"/>
        <v>0</v>
      </c>
    </row>
    <row r="10" spans="1:8" ht="15.75">
      <c r="A10" s="34">
        <v>7</v>
      </c>
      <c r="B10" s="35" t="s">
        <v>19</v>
      </c>
      <c r="C10" s="16" t="s">
        <v>20</v>
      </c>
      <c r="D10" s="29">
        <v>250</v>
      </c>
      <c r="E10" s="9">
        <v>252.5</v>
      </c>
      <c r="F10" s="9">
        <v>256.67</v>
      </c>
      <c r="G10" s="30">
        <f t="shared" si="0"/>
        <v>1.6514851485148578E-2</v>
      </c>
      <c r="H10" s="31">
        <f t="shared" si="1"/>
        <v>2.6680000000000065E-2</v>
      </c>
    </row>
    <row r="11" spans="1:8" ht="15.75">
      <c r="A11" s="27">
        <v>8</v>
      </c>
      <c r="B11" s="28" t="s">
        <v>21</v>
      </c>
      <c r="C11" s="13" t="s">
        <v>71</v>
      </c>
      <c r="D11" s="29">
        <v>720</v>
      </c>
      <c r="E11" s="9">
        <v>890</v>
      </c>
      <c r="F11" s="9">
        <v>920</v>
      </c>
      <c r="G11" s="30">
        <f t="shared" si="0"/>
        <v>3.3707865168539325E-2</v>
      </c>
      <c r="H11" s="31">
        <f t="shared" si="1"/>
        <v>0.27777777777777779</v>
      </c>
    </row>
    <row r="12" spans="1:8" ht="15.75">
      <c r="A12" s="27">
        <v>9</v>
      </c>
      <c r="B12" s="36" t="s">
        <v>23</v>
      </c>
      <c r="C12" s="13" t="s">
        <v>24</v>
      </c>
      <c r="D12" s="29">
        <v>394</v>
      </c>
      <c r="E12" s="9">
        <v>462.5</v>
      </c>
      <c r="F12" s="9">
        <v>446</v>
      </c>
      <c r="G12" s="30">
        <f t="shared" si="0"/>
        <v>-3.5675675675675679E-2</v>
      </c>
      <c r="H12" s="31">
        <f t="shared" si="1"/>
        <v>0.13197969543147209</v>
      </c>
    </row>
    <row r="13" spans="1:8" ht="15.75">
      <c r="A13" s="27">
        <v>10</v>
      </c>
      <c r="B13" s="28" t="s">
        <v>25</v>
      </c>
      <c r="C13" s="13" t="s">
        <v>72</v>
      </c>
      <c r="D13" s="29">
        <v>549.33000000000004</v>
      </c>
      <c r="E13" s="9">
        <v>604</v>
      </c>
      <c r="F13" s="9">
        <v>544</v>
      </c>
      <c r="G13" s="30">
        <f t="shared" si="0"/>
        <v>-9.9337748344370855E-2</v>
      </c>
      <c r="H13" s="31">
        <f t="shared" si="1"/>
        <v>-9.7027287786941186E-3</v>
      </c>
    </row>
    <row r="14" spans="1:8" ht="15.75">
      <c r="A14" s="27">
        <v>11</v>
      </c>
      <c r="B14" s="28" t="s">
        <v>27</v>
      </c>
      <c r="C14" s="13" t="s">
        <v>28</v>
      </c>
      <c r="D14" s="29">
        <v>180</v>
      </c>
      <c r="E14" s="9">
        <v>230</v>
      </c>
      <c r="F14" s="9">
        <v>160</v>
      </c>
      <c r="G14" s="30">
        <f t="shared" si="0"/>
        <v>-0.30434782608695654</v>
      </c>
      <c r="H14" s="31">
        <f t="shared" si="1"/>
        <v>-0.1111111111111111</v>
      </c>
    </row>
    <row r="15" spans="1:8" ht="15.75">
      <c r="A15" s="27">
        <v>12</v>
      </c>
      <c r="B15" s="28" t="s">
        <v>29</v>
      </c>
      <c r="C15" s="13" t="s">
        <v>30</v>
      </c>
      <c r="D15" s="55" t="s">
        <v>88</v>
      </c>
      <c r="E15" s="9">
        <v>250</v>
      </c>
      <c r="F15" s="9">
        <v>325</v>
      </c>
      <c r="G15" s="30">
        <f t="shared" si="0"/>
        <v>0.3</v>
      </c>
      <c r="H15" s="54" t="s">
        <v>88</v>
      </c>
    </row>
    <row r="16" spans="1:8" ht="15.75">
      <c r="A16" s="27">
        <v>13</v>
      </c>
      <c r="B16" s="28" t="s">
        <v>31</v>
      </c>
      <c r="C16" s="13" t="s">
        <v>73</v>
      </c>
      <c r="D16" s="55" t="s">
        <v>88</v>
      </c>
      <c r="E16" s="9">
        <v>373.33</v>
      </c>
      <c r="F16" s="9">
        <v>380</v>
      </c>
      <c r="G16" s="30">
        <f t="shared" si="0"/>
        <v>1.7866230948490654E-2</v>
      </c>
      <c r="H16" s="54" t="s">
        <v>88</v>
      </c>
    </row>
    <row r="17" spans="1:8" ht="15.75">
      <c r="A17" s="27">
        <v>14</v>
      </c>
      <c r="B17" s="37" t="s">
        <v>33</v>
      </c>
      <c r="C17" s="13" t="s">
        <v>74</v>
      </c>
      <c r="D17" s="29">
        <v>885</v>
      </c>
      <c r="E17" s="9">
        <v>1033.3</v>
      </c>
      <c r="F17" s="9">
        <v>1020</v>
      </c>
      <c r="G17" s="30">
        <f t="shared" si="0"/>
        <v>-1.2871382947836983E-2</v>
      </c>
      <c r="H17" s="31">
        <f t="shared" si="1"/>
        <v>0.15254237288135594</v>
      </c>
    </row>
    <row r="18" spans="1:8" ht="15.75">
      <c r="A18" s="27">
        <v>15</v>
      </c>
      <c r="B18" s="32" t="s">
        <v>35</v>
      </c>
      <c r="C18" s="13" t="s">
        <v>36</v>
      </c>
      <c r="D18" s="55" t="s">
        <v>88</v>
      </c>
      <c r="E18" s="9">
        <v>960</v>
      </c>
      <c r="F18" s="9">
        <v>960</v>
      </c>
      <c r="G18" s="30">
        <f t="shared" si="0"/>
        <v>0</v>
      </c>
      <c r="H18" s="54" t="s">
        <v>88</v>
      </c>
    </row>
    <row r="19" spans="1:8" ht="15.75">
      <c r="A19" s="27">
        <v>16</v>
      </c>
      <c r="B19" s="32" t="s">
        <v>37</v>
      </c>
      <c r="C19" s="13" t="s">
        <v>38</v>
      </c>
      <c r="D19" s="29">
        <v>420</v>
      </c>
      <c r="E19" s="9">
        <v>365</v>
      </c>
      <c r="F19" s="9">
        <v>300</v>
      </c>
      <c r="G19" s="30">
        <f t="shared" si="0"/>
        <v>-0.17808219178082191</v>
      </c>
      <c r="H19" s="31">
        <f t="shared" si="1"/>
        <v>-0.2857142857142857</v>
      </c>
    </row>
    <row r="20" spans="1:8" ht="15.75">
      <c r="A20" s="27">
        <v>17</v>
      </c>
      <c r="B20" s="32" t="s">
        <v>39</v>
      </c>
      <c r="C20" s="13" t="s">
        <v>75</v>
      </c>
      <c r="D20" s="29">
        <v>440</v>
      </c>
      <c r="E20" s="9">
        <v>386.67</v>
      </c>
      <c r="F20" s="9">
        <v>380</v>
      </c>
      <c r="G20" s="30">
        <f t="shared" si="0"/>
        <v>-1.7249851294385433E-2</v>
      </c>
      <c r="H20" s="31">
        <f t="shared" si="1"/>
        <v>-0.13636363636363635</v>
      </c>
    </row>
    <row r="21" spans="1:8" ht="15.75">
      <c r="A21" s="27">
        <v>18</v>
      </c>
      <c r="B21" s="32" t="s">
        <v>41</v>
      </c>
      <c r="C21" s="7" t="s">
        <v>42</v>
      </c>
      <c r="D21" s="29">
        <v>693.33</v>
      </c>
      <c r="E21" s="9">
        <v>670</v>
      </c>
      <c r="F21" s="9">
        <v>666.67</v>
      </c>
      <c r="G21" s="30">
        <f t="shared" si="0"/>
        <v>-4.970149253731404E-3</v>
      </c>
      <c r="H21" s="31">
        <f t="shared" si="1"/>
        <v>-3.8452107942826767E-2</v>
      </c>
    </row>
    <row r="22" spans="1:8" ht="15.75">
      <c r="A22" s="27">
        <v>19</v>
      </c>
      <c r="B22" s="32" t="s">
        <v>43</v>
      </c>
      <c r="C22" s="13" t="s">
        <v>44</v>
      </c>
      <c r="D22" s="29">
        <v>380</v>
      </c>
      <c r="E22" s="9">
        <v>407.5</v>
      </c>
      <c r="F22" s="9">
        <v>460</v>
      </c>
      <c r="G22" s="30">
        <f t="shared" si="0"/>
        <v>0.12883435582822086</v>
      </c>
      <c r="H22" s="31">
        <f t="shared" si="1"/>
        <v>0.21052631578947367</v>
      </c>
    </row>
    <row r="23" spans="1:8" ht="15.75">
      <c r="A23" s="27">
        <v>20</v>
      </c>
      <c r="B23" s="32" t="s">
        <v>45</v>
      </c>
      <c r="C23" s="13" t="s">
        <v>76</v>
      </c>
      <c r="D23" s="29">
        <v>960</v>
      </c>
      <c r="E23" s="9">
        <v>625</v>
      </c>
      <c r="F23" s="9">
        <v>720</v>
      </c>
      <c r="G23" s="30">
        <f t="shared" si="0"/>
        <v>0.152</v>
      </c>
      <c r="H23" s="31">
        <f t="shared" si="1"/>
        <v>-0.25</v>
      </c>
    </row>
    <row r="24" spans="1:8" ht="15.75">
      <c r="A24" s="27">
        <v>21</v>
      </c>
      <c r="B24" s="32" t="s">
        <v>47</v>
      </c>
      <c r="C24" s="13" t="s">
        <v>48</v>
      </c>
      <c r="D24" s="29">
        <v>485</v>
      </c>
      <c r="E24" s="9">
        <v>525</v>
      </c>
      <c r="F24" s="9">
        <v>600</v>
      </c>
      <c r="G24" s="30">
        <f t="shared" si="0"/>
        <v>0.14285714285714285</v>
      </c>
      <c r="H24" s="31">
        <f t="shared" si="1"/>
        <v>0.23711340206185566</v>
      </c>
    </row>
    <row r="25" spans="1:8" ht="15.75">
      <c r="A25" s="27">
        <v>22</v>
      </c>
      <c r="B25" s="32" t="s">
        <v>49</v>
      </c>
      <c r="C25" s="13" t="s">
        <v>77</v>
      </c>
      <c r="D25" s="38">
        <v>780</v>
      </c>
      <c r="E25" s="9">
        <v>853.33</v>
      </c>
      <c r="F25" s="9">
        <v>1020</v>
      </c>
      <c r="G25" s="30">
        <f t="shared" si="0"/>
        <v>0.19531716920769215</v>
      </c>
      <c r="H25" s="31">
        <f t="shared" si="1"/>
        <v>0.30769230769230771</v>
      </c>
    </row>
    <row r="26" spans="1:8" ht="15.75">
      <c r="A26" s="27">
        <v>23</v>
      </c>
      <c r="B26" s="32" t="s">
        <v>51</v>
      </c>
      <c r="C26" s="13" t="s">
        <v>52</v>
      </c>
      <c r="D26" s="29">
        <v>750</v>
      </c>
      <c r="E26" s="9">
        <v>1045.8</v>
      </c>
      <c r="F26" s="9">
        <v>758</v>
      </c>
      <c r="G26" s="30">
        <f t="shared" si="0"/>
        <v>-0.27519602218397399</v>
      </c>
      <c r="H26" s="31">
        <f t="shared" si="1"/>
        <v>1.0666666666666666E-2</v>
      </c>
    </row>
    <row r="27" spans="1:8" ht="15.75">
      <c r="A27" s="27">
        <v>24</v>
      </c>
      <c r="B27" s="32" t="s">
        <v>53</v>
      </c>
      <c r="C27" s="13" t="s">
        <v>78</v>
      </c>
      <c r="D27" s="29">
        <v>355</v>
      </c>
      <c r="E27" s="9">
        <v>332.5</v>
      </c>
      <c r="F27" s="9">
        <v>324</v>
      </c>
      <c r="G27" s="30">
        <f t="shared" si="0"/>
        <v>-2.5563909774436091E-2</v>
      </c>
      <c r="H27" s="31">
        <f t="shared" si="1"/>
        <v>-8.7323943661971826E-2</v>
      </c>
    </row>
    <row r="28" spans="1:8" ht="15.75">
      <c r="A28" s="27">
        <v>25</v>
      </c>
      <c r="B28" s="32" t="s">
        <v>55</v>
      </c>
      <c r="C28" s="13" t="s">
        <v>79</v>
      </c>
      <c r="D28" s="29">
        <v>506.67</v>
      </c>
      <c r="E28" s="9">
        <v>446.67</v>
      </c>
      <c r="F28" s="9">
        <v>435</v>
      </c>
      <c r="G28" s="30">
        <f t="shared" si="0"/>
        <v>-2.6126670696487376E-2</v>
      </c>
      <c r="H28" s="31">
        <f t="shared" si="1"/>
        <v>-0.14145301675646874</v>
      </c>
    </row>
    <row r="29" spans="1:8" ht="15.75">
      <c r="A29" s="27">
        <v>26</v>
      </c>
      <c r="B29" s="32" t="s">
        <v>57</v>
      </c>
      <c r="C29" s="13" t="s">
        <v>80</v>
      </c>
      <c r="D29" s="29">
        <v>550</v>
      </c>
      <c r="E29" s="9">
        <v>610</v>
      </c>
      <c r="F29" s="9">
        <v>596</v>
      </c>
      <c r="G29" s="30">
        <f t="shared" si="0"/>
        <v>-2.2950819672131147E-2</v>
      </c>
      <c r="H29" s="31">
        <f t="shared" si="1"/>
        <v>8.3636363636363634E-2</v>
      </c>
    </row>
    <row r="30" spans="1:8" ht="15.75">
      <c r="A30" s="27">
        <v>27</v>
      </c>
      <c r="B30" s="32" t="s">
        <v>59</v>
      </c>
      <c r="C30" s="13" t="s">
        <v>60</v>
      </c>
      <c r="D30" s="56" t="s">
        <v>88</v>
      </c>
      <c r="E30" s="9">
        <v>160</v>
      </c>
      <c r="F30" s="9">
        <v>160</v>
      </c>
      <c r="G30" s="30">
        <f t="shared" si="0"/>
        <v>0</v>
      </c>
      <c r="H30" s="54" t="s">
        <v>88</v>
      </c>
    </row>
    <row r="31" spans="1:8" ht="15.75">
      <c r="A31" s="27">
        <v>28</v>
      </c>
      <c r="B31" s="32" t="s">
        <v>61</v>
      </c>
      <c r="C31" s="13" t="s">
        <v>81</v>
      </c>
      <c r="D31" s="29">
        <v>833.33</v>
      </c>
      <c r="E31" s="9">
        <v>814.44</v>
      </c>
      <c r="F31" s="9">
        <v>946.67</v>
      </c>
      <c r="G31" s="30">
        <f t="shared" si="0"/>
        <v>0.16235695692745922</v>
      </c>
      <c r="H31" s="31">
        <f t="shared" si="1"/>
        <v>0.13600854403417603</v>
      </c>
    </row>
    <row r="32" spans="1:8" ht="15.75">
      <c r="A32" s="27">
        <v>29</v>
      </c>
      <c r="B32" s="32" t="s">
        <v>63</v>
      </c>
      <c r="C32" s="13" t="s">
        <v>64</v>
      </c>
      <c r="D32" s="29">
        <v>1050</v>
      </c>
      <c r="E32" s="9">
        <v>800</v>
      </c>
      <c r="F32" s="9">
        <v>800</v>
      </c>
      <c r="G32" s="30">
        <f t="shared" si="0"/>
        <v>0</v>
      </c>
      <c r="H32" s="31">
        <f t="shared" si="1"/>
        <v>-0.23809523809523808</v>
      </c>
    </row>
    <row r="33" spans="1:8" ht="16.5" thickBot="1">
      <c r="A33" s="39">
        <v>30</v>
      </c>
      <c r="B33" s="40" t="s">
        <v>65</v>
      </c>
      <c r="C33" s="20" t="s">
        <v>82</v>
      </c>
      <c r="D33" s="41" t="s">
        <v>88</v>
      </c>
      <c r="E33" s="41" t="s">
        <v>88</v>
      </c>
      <c r="F33" s="23">
        <v>450</v>
      </c>
      <c r="G33" s="41" t="s">
        <v>88</v>
      </c>
      <c r="H33" s="53" t="s">
        <v>88</v>
      </c>
    </row>
    <row r="34" spans="1:8">
      <c r="A34" s="42" t="s">
        <v>83</v>
      </c>
      <c r="B34" s="42"/>
      <c r="C34" s="42"/>
      <c r="D34" s="42"/>
      <c r="E34" s="42"/>
      <c r="F34" s="43"/>
      <c r="G34" s="43"/>
      <c r="H34" s="43"/>
    </row>
    <row r="35" spans="1:8">
      <c r="A35" s="42" t="s">
        <v>84</v>
      </c>
      <c r="B35" s="42"/>
      <c r="C35" s="42"/>
      <c r="D35" s="44">
        <v>440</v>
      </c>
      <c r="E35" s="42"/>
      <c r="F35" s="45"/>
      <c r="G35" s="43"/>
      <c r="H35" s="43"/>
    </row>
    <row r="88" spans="11:11">
      <c r="K88" s="46"/>
    </row>
    <row r="89" spans="11:11">
      <c r="K89" s="46"/>
    </row>
    <row r="90" spans="11:11">
      <c r="K90" s="46"/>
    </row>
    <row r="91" spans="11:11">
      <c r="K91" s="46"/>
    </row>
    <row r="92" spans="11:11">
      <c r="K92" s="46"/>
    </row>
    <row r="93" spans="11:11">
      <c r="K93" s="46"/>
    </row>
    <row r="94" spans="11:11">
      <c r="K94" s="46"/>
    </row>
    <row r="95" spans="11:11">
      <c r="K95" s="46"/>
    </row>
    <row r="96" spans="11:11">
      <c r="K96" s="46"/>
    </row>
    <row r="97" spans="11:11">
      <c r="K97" s="46"/>
    </row>
  </sheetData>
  <mergeCells count="5">
    <mergeCell ref="A1:H1"/>
    <mergeCell ref="A2:C2"/>
    <mergeCell ref="E2:F2"/>
    <mergeCell ref="G2:H2"/>
    <mergeCell ref="A3:B3"/>
  </mergeCells>
  <printOptions verticalCentered="1"/>
  <pageMargins left="0.9055118110236221" right="0.70866141732283472" top="0.74803149606299213" bottom="0.74803149606299213" header="0.31496062992125984" footer="0.31496062992125984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2019-03-14T05:33:18Z</cp:lastPrinted>
  <dcterms:created xsi:type="dcterms:W3CDTF">2019-03-08T09:46:14Z</dcterms:created>
  <dcterms:modified xsi:type="dcterms:W3CDTF">2019-03-14T06:13:02Z</dcterms:modified>
</cp:coreProperties>
</file>